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6.I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21" i="1"/>
  <c r="D15" i="1"/>
  <c r="D19" i="1" l="1"/>
  <c r="E23" i="1"/>
  <c r="E15" i="1" s="1"/>
  <c r="F23" i="1" l="1"/>
  <c r="C23" i="1"/>
  <c r="E13" i="1" s="1"/>
  <c r="F13" i="1" s="1"/>
  <c r="D22" i="1"/>
  <c r="D20" i="1"/>
  <c r="G14" i="1"/>
  <c r="G13" i="1"/>
  <c r="D12" i="1"/>
  <c r="G12" i="1" s="1"/>
  <c r="F15" i="1" l="1"/>
  <c r="D21" i="1" l="1"/>
  <c r="D23" i="1" s="1"/>
  <c r="E14" i="1" s="1"/>
  <c r="E12" i="1" l="1"/>
  <c r="F14" i="1"/>
  <c r="F12" i="1" s="1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<sst xmlns="http://schemas.openxmlformats.org/spreadsheetml/2006/main" count="30" uniqueCount="26">
  <si>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</si>
  <si>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</si>
  <si>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</si>
  <si>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</si>
  <si>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</si>
  <si>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</si>
  <si>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</si>
  <si>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</si>
  <si>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</si>
  <si>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</si>
  <si>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</si>
  <si>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</si>
  <si>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</si>
  <si>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</si>
  <si>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</si>
  <si>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</si>
  <si>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</si>
  <si>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</si>
  <si>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</si>
  <si>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</si>
  <si>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</si>
  <si>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</si>
  <si>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betöltött</t>
  </si>
  <si>
    <t>közfoglalkoztatottak létszáma</t>
  </si>
  <si>
    <t>Közfoglalkoztatottak</t>
  </si>
  <si>
    <t>ebből 2 fő gyeden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</si>
</sst>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5" zoomScaleNormal="85" workbookViewId="0">
      <selection activeCell="F20" sqref="F20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5" t="s">
        <v>0</v>
      </c>
      <c r="C2" s="39"/>
      <c r="D2" s="36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40" t="s">
        <v>2</v>
      </c>
      <c r="C3" s="41"/>
      <c r="D3" s="42"/>
      <c r="E3" s="12">
        <v>421</v>
      </c>
      <c r="F3" s="10"/>
      <c r="G3" s="10"/>
      <c r="H3" s="10"/>
    </row>
    <row r="4" spans="1:9" ht="16.5" thickBot="1" x14ac:dyDescent="0.25">
      <c r="A4" s="10"/>
      <c r="B4" s="40" t="s">
        <v>3</v>
      </c>
      <c r="C4" s="41"/>
      <c r="D4" s="42"/>
      <c r="E4" s="12">
        <v>396</v>
      </c>
      <c r="F4" s="10"/>
      <c r="G4" s="10"/>
      <c r="H4" s="10"/>
    </row>
    <row r="5" spans="1:9" s="4" customFormat="1" ht="16.5" thickBot="1" x14ac:dyDescent="0.25">
      <c r="A5" s="13"/>
      <c r="B5" s="45" t="s">
        <v>22</v>
      </c>
      <c r="C5" s="43" t="s">
        <v>5</v>
      </c>
      <c r="D5" s="44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6"/>
      <c r="C6" s="43" t="s">
        <v>6</v>
      </c>
      <c r="D6" s="44"/>
      <c r="E6" s="14">
        <v>397</v>
      </c>
      <c r="F6" s="15" t="s">
        <v>25</v>
      </c>
      <c r="G6" s="13"/>
      <c r="H6" s="13"/>
      <c r="I6" s="5"/>
    </row>
    <row r="7" spans="1:9" s="4" customFormat="1" ht="16.5" thickBot="1" x14ac:dyDescent="0.25">
      <c r="A7" s="13"/>
      <c r="B7" s="46"/>
      <c r="C7" s="43" t="s">
        <v>7</v>
      </c>
      <c r="D7" s="44"/>
      <c r="E7" s="14">
        <v>0</v>
      </c>
      <c r="F7" s="16"/>
      <c r="G7" s="13"/>
      <c r="H7" s="13"/>
      <c r="I7" s="5"/>
    </row>
    <row r="8" spans="1:9" ht="16.5" customHeight="1" thickBot="1" x14ac:dyDescent="0.25">
      <c r="A8" s="10"/>
      <c r="B8" s="47"/>
      <c r="C8" s="43" t="s">
        <v>23</v>
      </c>
      <c r="D8" s="44"/>
      <c r="E8" s="12">
        <v>33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5" t="s">
        <v>0</v>
      </c>
      <c r="C11" s="36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7" t="s">
        <v>12</v>
      </c>
      <c r="C12" s="38"/>
      <c r="D12" s="21">
        <f>SUM(D13:D15)</f>
        <v>317005213</v>
      </c>
      <c r="E12" s="21">
        <f>SUM(E13:E15)</f>
        <v>145415156</v>
      </c>
      <c r="F12" s="22">
        <f>SUM(F13:F15)</f>
        <v>462420369</v>
      </c>
      <c r="G12" s="23">
        <f>D12/3/SUM(E5:E6)</f>
        <v>242915.87203065134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67165897</v>
      </c>
      <c r="E13" s="25">
        <f>C23</f>
        <v>5442127</v>
      </c>
      <c r="F13" s="26">
        <f>SUM(D13:E13)</f>
        <v>72608024</v>
      </c>
      <c r="G13" s="27">
        <f>D13/3/E5</f>
        <v>589174.53508771921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f>317005213-D15-D13</f>
        <v>240816917</v>
      </c>
      <c r="E14" s="25">
        <f>D23</f>
        <v>139754656</v>
      </c>
      <c r="F14" s="26">
        <f>SUM(D14:E14)</f>
        <v>380571573</v>
      </c>
      <c r="G14" s="27">
        <f>D14/3/E6</f>
        <v>202197.24349286314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f>2897512+39670+2597086+423069+2782548+282514</f>
        <v>9022399</v>
      </c>
      <c r="E15" s="25">
        <f>E23</f>
        <v>218373</v>
      </c>
      <c r="F15" s="26">
        <f>SUM(D15:E15)</f>
        <v>9240772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24</v>
      </c>
      <c r="F18" s="11" t="s">
        <v>10</v>
      </c>
      <c r="G18" s="18"/>
      <c r="H18" s="18"/>
      <c r="I18" s="7"/>
    </row>
    <row r="19" spans="1:9" ht="32.25" thickBot="1" x14ac:dyDescent="0.25">
      <c r="A19" s="10"/>
      <c r="B19" s="29" t="s">
        <v>17</v>
      </c>
      <c r="C19" s="30">
        <v>3374477</v>
      </c>
      <c r="D19" s="30">
        <f>F19-C19</f>
        <v>41007697</v>
      </c>
      <c r="E19" s="31">
        <v>0</v>
      </c>
      <c r="F19" s="32">
        <v>44382174</v>
      </c>
      <c r="G19" s="10"/>
      <c r="H19" s="10"/>
    </row>
    <row r="20" spans="1:9" ht="32.25" thickBot="1" x14ac:dyDescent="0.25">
      <c r="A20" s="10"/>
      <c r="B20" s="29" t="s">
        <v>18</v>
      </c>
      <c r="C20" s="30">
        <v>3680</v>
      </c>
      <c r="D20" s="30">
        <f>F20-C20</f>
        <v>4766248</v>
      </c>
      <c r="E20" s="31">
        <v>0</v>
      </c>
      <c r="F20" s="32">
        <v>4769928</v>
      </c>
      <c r="G20" s="10"/>
      <c r="H20" s="10"/>
    </row>
    <row r="21" spans="1:9" ht="51.75" customHeight="1" thickBot="1" x14ac:dyDescent="0.25">
      <c r="A21" s="10"/>
      <c r="B21" s="29" t="s">
        <v>19</v>
      </c>
      <c r="C21" s="30">
        <v>2017570</v>
      </c>
      <c r="D21" s="30">
        <f>F21-C21-E21</f>
        <v>92362608</v>
      </c>
      <c r="E21" s="33">
        <f>4077+68630+67613+1205+76848</f>
        <v>218373</v>
      </c>
      <c r="F21" s="32">
        <v>94598551</v>
      </c>
      <c r="G21" s="10"/>
      <c r="H21" s="10"/>
    </row>
    <row r="22" spans="1:9" ht="22.5" customHeight="1" thickBot="1" x14ac:dyDescent="0.25">
      <c r="A22" s="10"/>
      <c r="B22" s="29" t="s">
        <v>20</v>
      </c>
      <c r="C22" s="30">
        <v>46400</v>
      </c>
      <c r="D22" s="30">
        <f>F22-C22</f>
        <v>1618103</v>
      </c>
      <c r="E22" s="31">
        <v>0</v>
      </c>
      <c r="F22" s="32">
        <v>1664503</v>
      </c>
      <c r="G22" s="10"/>
      <c r="H22" s="10"/>
    </row>
    <row r="23" spans="1:9" s="9" customFormat="1" ht="26.25" customHeight="1" thickBot="1" x14ac:dyDescent="0.25">
      <c r="A23" s="20"/>
      <c r="B23" s="34" t="s">
        <v>21</v>
      </c>
      <c r="C23" s="21">
        <f>SUM(C19:C22)</f>
        <v>5442127</v>
      </c>
      <c r="D23" s="21">
        <f>SUM(D19:D22)</f>
        <v>139754656</v>
      </c>
      <c r="E23" s="21">
        <f>SUM(E19:E22)</f>
        <v>218373</v>
      </c>
      <c r="F23" s="22">
        <f>SUM(F19:F22)</f>
        <v>145415156</v>
      </c>
      <c r="G23" s="20"/>
      <c r="H23" s="20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2016.III.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2017-01-11T12:47:01Z</cp:lastPrinted>
  <dcterms:created xsi:type="dcterms:W3CDTF">2014-11-11T10:35:28Z</dcterms:created>
  <dcterms:modified xsi:type="dcterms:W3CDTF">2017-01-11T12:50:35Z</dcterms:modified>
</cp:coreProperties>
</file>