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35" activeTab="0"/>
  </bookViews>
  <sheets>
    <sheet name="1a. mell." sheetId="1" r:id="rId1"/>
    <sheet name="1b. mell." sheetId="2" r:id="rId2"/>
    <sheet name="1c. mell." sheetId="3" r:id="rId3"/>
    <sheet name="1d. mell." sheetId="4" r:id="rId4"/>
    <sheet name="1e. mell." sheetId="5" r:id="rId5"/>
    <sheet name="1f. mell." sheetId="6" r:id="rId6"/>
    <sheet name="1g. mell." sheetId="7" r:id="rId7"/>
  </sheets>
  <definedNames>
    <definedName name="_xlnm.Print_Titles" localSheetId="2">'1c. mell.'!$1:$4</definedName>
    <definedName name="_xlnm.Print_Titles" localSheetId="3">'1d. mell.'!$1:$1</definedName>
    <definedName name="_xlnm.Print_Titles" localSheetId="4">'1e. mell.'!$1:$1</definedName>
    <definedName name="Z_163F2BFE_8DC7_4667_8DF8_205A5F744F6A_.wvu.PrintTitles" localSheetId="4" hidden="1">'1e. mell.'!$1:$1</definedName>
    <definedName name="Z_7C1A79AD_24B7_4A6F_B974_A86C468D9196_.wvu.PrintTitles" localSheetId="4" hidden="1">'1e. mell.'!$1:$1</definedName>
    <definedName name="Z_8359180A_024C_42EE_A012_EDEE39244096_.wvu.PrintTitles" localSheetId="4" hidden="1">'1e. mell.'!$1:$1</definedName>
    <definedName name="Z_C0BCB1B6_51AF_4215_A540_EE9F188EC3A4_.wvu.PrintTitles" localSheetId="4" hidden="1">'1e. mell.'!$1:$1</definedName>
  </definedNames>
  <calcPr fullCalcOnLoad="1"/>
</workbook>
</file>

<file path=xl/sharedStrings.xml><?xml version="1.0" encoding="utf-8"?>
<sst xmlns="http://schemas.openxmlformats.org/spreadsheetml/2006/main" count="252" uniqueCount="158">
  <si>
    <t>Pályázó megnevezése:</t>
  </si>
  <si>
    <t>Hivatásos tűzoltóparancsnok</t>
  </si>
  <si>
    <t>Katasztróvavédelmi kirendeltség vezető</t>
  </si>
  <si>
    <t>Katasztrófavédelmi  igazgató</t>
  </si>
  <si>
    <t xml:space="preserve">A PÁLYÁZÓ ADATAI </t>
  </si>
  <si>
    <t>Település:</t>
  </si>
  <si>
    <t>Utca, házszám:</t>
  </si>
  <si>
    <t>Irányítószám:</t>
  </si>
  <si>
    <t>Szervezet adószáma:</t>
  </si>
  <si>
    <t>Szervezet bankszámla száma:</t>
  </si>
  <si>
    <t>Teljes támogatási igény összesen (pályázó tölti ki):</t>
  </si>
  <si>
    <t>Kelt:</t>
  </si>
  <si>
    <t>p.h.</t>
  </si>
  <si>
    <t>igényelt támogatás
bruttó összege</t>
  </si>
  <si>
    <t>Hivatásos katsztrófavédelmi szervek vezetőinek ellenjegyzése (dátum, aláírás, bélyegző)</t>
  </si>
  <si>
    <t>Pályázó e-mail címe:</t>
  </si>
  <si>
    <r>
      <t xml:space="preserve">Hiánypótlással kapcsolatos feljegyzések
</t>
    </r>
    <r>
      <rPr>
        <sz val="12"/>
        <rFont val="Times New Roman"/>
        <family val="1"/>
      </rPr>
      <t>(felszólítás időpontja, tárgya, hiánypótlás teljesítésének időpontja, aláírás, bélyegző)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Hivatásos katasztrófavédelmi szervek töltik ki!!!
</t>
    </r>
  </si>
  <si>
    <t>biztonságiöv-vágó</t>
  </si>
  <si>
    <t>Mobil (SEPURA SRG3X00) EDR rádió hátsó kezelő kiépítéséhez szükséges tartozékok</t>
  </si>
  <si>
    <t>igényelt db</t>
  </si>
  <si>
    <t>HTP-hez beadás időpontja:</t>
  </si>
  <si>
    <t>Igényelt gépjárműfecskendő, technikai eszköz felújítás támogatás összesen</t>
  </si>
  <si>
    <t>felújítás megnevezése</t>
  </si>
  <si>
    <t>gépjármű rendszáma, típusa
technikai eszköz megnevezése és darabszáma</t>
  </si>
  <si>
    <t>egyéb veszélyt jelző tábla</t>
  </si>
  <si>
    <t>forgalomirányító lámpa (tárcsa)</t>
  </si>
  <si>
    <t>árajánlatban szereplő összeg</t>
  </si>
  <si>
    <t>feszítővas (900 mm)</t>
  </si>
  <si>
    <t>feszítővas (1200 mm)</t>
  </si>
  <si>
    <t>Az egyes támogatási kategóriákban igényelt összegek</t>
  </si>
  <si>
    <t>Pályázó székhelye:</t>
  </si>
  <si>
    <r>
      <t xml:space="preserve">Pályázó levelezési címe </t>
    </r>
    <r>
      <rPr>
        <i/>
        <sz val="12"/>
        <rFont val="Times New Roman"/>
        <family val="1"/>
      </rPr>
      <t>(amennyiben eltér a pályázó székhelyétől)</t>
    </r>
  </si>
  <si>
    <t>Szervezet bírósági nyilvántartási száma:</t>
  </si>
  <si>
    <t>pályázó szervezet képviselőjének/képviselőinek aláírása</t>
  </si>
  <si>
    <t>tűzoltó védőkesztyű</t>
  </si>
  <si>
    <t>tűzoltó védőcsizma</t>
  </si>
  <si>
    <t>Eszköz megnevezése</t>
  </si>
  <si>
    <t>tűzoltó bevetési védőruha</t>
  </si>
  <si>
    <t>szikracsapó nyéllel</t>
  </si>
  <si>
    <t>ásólapát nyéllel</t>
  </si>
  <si>
    <t>csapszegvágó (7500 mm-es edzett acél)</t>
  </si>
  <si>
    <t>vasvilla nyéllel</t>
  </si>
  <si>
    <t>kordonszalag (100 m)</t>
  </si>
  <si>
    <t>mentőkötél (30 m) (MSZ 9945)</t>
  </si>
  <si>
    <t>terelőkúp (54 cm)</t>
  </si>
  <si>
    <t>elsősegély-felszerelés (C kategória)</t>
  </si>
  <si>
    <t>Kézi EDR rádió</t>
  </si>
  <si>
    <t>1 kezelős kivitelben mobil EDR rádió</t>
  </si>
  <si>
    <t>2 kezelős kivitelben mobil EDR rádió</t>
  </si>
  <si>
    <t>Igényelt EDR rádió értéke összesen</t>
  </si>
  <si>
    <t>Eszköz pontos megnevezése
(típus vagy szabvány megjelölésével)</t>
  </si>
  <si>
    <t>mennyi-ség</t>
  </si>
  <si>
    <t>mennyiségi egység</t>
  </si>
  <si>
    <t>b) tisztító- és karbantartó eszköz beszerzés</t>
  </si>
  <si>
    <t>kézi balta tokkal (Dönges)</t>
  </si>
  <si>
    <t>tömlőtartó kötél (MSZ 9945)</t>
  </si>
  <si>
    <t>benzinmotoros gyorsdaraboló (Husqvarna K970)</t>
  </si>
  <si>
    <t>benzinmotoros láncfűrész (Husqvarna 445)</t>
  </si>
  <si>
    <t>benzinmotoros láncfűrész (Husqvarna 565)</t>
  </si>
  <si>
    <t>benzinmotoros láncfűrész (egykezes) (Husqvarna T435)</t>
  </si>
  <si>
    <t>magassági ágvágó (Husqvarna 525PT5S)</t>
  </si>
  <si>
    <t>magassági ágvágó (Stihl HT 133)</t>
  </si>
  <si>
    <t>gázmérő (CO szenzorral) (Dräger PAC 6500)</t>
  </si>
  <si>
    <r>
      <t>gázmérő (CO,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EX,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S,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(Dräger X-am 5000)</t>
    </r>
  </si>
  <si>
    <t>állványcső 2B (MSZ 9772)</t>
  </si>
  <si>
    <t>áttét kapocs A-B (MSZ 1092)</t>
  </si>
  <si>
    <t>áttét kapocs B-C (MSZ 1092)</t>
  </si>
  <si>
    <t>egyetemes kapocspárkulcs (MSZ 1094)</t>
  </si>
  <si>
    <t>gyűjtő 2B-A (MSZ 9775)</t>
  </si>
  <si>
    <t>osztó B/C-B-C (MSZ 9774)</t>
  </si>
  <si>
    <t>sugárcső kötél (MSZ 9945)</t>
  </si>
  <si>
    <t>tömítőgyűrű "A" (MSZ 1092)</t>
  </si>
  <si>
    <t>tömítőgyűrű "B" (MSZ 1092)</t>
  </si>
  <si>
    <t>tömítőgyűrű "C" (MSZ 1092)</t>
  </si>
  <si>
    <t>kézilámpa (Streamlight Survivor LED 90565)</t>
  </si>
  <si>
    <t>kárhelyszín megvilágító berendezés
(2 db 50W-os LED fényvetővel (IP65))</t>
  </si>
  <si>
    <t>Igényelt eszköz beszerzés támogatás összesen:</t>
  </si>
  <si>
    <t>a) infokommunikációs eszköz beszerzés</t>
  </si>
  <si>
    <t>légzőkészülékhez tartalék álarc (Dräger FSS 7000, 5000, PSS 100, 90 típusú légzőkészülékhez)</t>
  </si>
  <si>
    <t>légzőkészülékhez tartalék kompozit palack  (Dräger FSS 7000, 5000, PSS 100, 90 típusú légzőkészülékhez)</t>
  </si>
  <si>
    <t>mászóöv (tartozékok nélkül)</t>
  </si>
  <si>
    <t>tűzoltó védősisak (arcvédővel, sisaklámpával, kepivel)</t>
  </si>
  <si>
    <t>igényelt mennyiség</t>
  </si>
  <si>
    <t>benzinmotoros áramfejlesztő (min. 4,6 kW, 230 V)</t>
  </si>
  <si>
    <t>hordozható ABC porral oltó (6 kg)</t>
  </si>
  <si>
    <t>hordozható ABC porral oltó (12 kg)</t>
  </si>
  <si>
    <t>hordozható habbal oltó (6 l) (A,B, F)</t>
  </si>
  <si>
    <t>kapacs nyéllel</t>
  </si>
  <si>
    <t xml:space="preserve">bontóbalta </t>
  </si>
  <si>
    <t xml:space="preserve">csáklya 3 m-es nyéllel </t>
  </si>
  <si>
    <t>Igényelt, BM OKF által biztosításra kerülő tűzoltó technikai eszközök, kéziszerszámok és egyéb felszerelések értéke összesen:</t>
  </si>
  <si>
    <t>melles csizma (MSZ EN ISO 20345)</t>
  </si>
  <si>
    <t xml:space="preserve">munkavédelmi védőkesztyű </t>
  </si>
  <si>
    <t>tűzoltó védőkámzsa (rendszerbe illeszkedő, alkalmazott típus, EN 13911)</t>
  </si>
  <si>
    <t>vágásbiztos öltözet (kabát+ chaps nadrág)
( MSZ EN 381)</t>
  </si>
  <si>
    <t>gumicsizma (olajálló) (EN ISO 20347 S5 védelemmel)</t>
  </si>
  <si>
    <t xml:space="preserve">gumikesztyű (olaj- és saválló) </t>
  </si>
  <si>
    <t>sisaklámpa (rendszerbe illeszkedő, alkalmazott típus)</t>
  </si>
  <si>
    <t>benzinmotoros gyorsdaraboló (Stihl TS800)</t>
  </si>
  <si>
    <t>benzinmotoros láncfűrész (Stihl MS 231)</t>
  </si>
  <si>
    <t>benzinmotoros láncfűrész (Stihl MS 362)</t>
  </si>
  <si>
    <t>benzinmotoros láncfűrész (egykezes) (Stihl 201 TC-M)</t>
  </si>
  <si>
    <t>kombinált sugárcső (MSZ EN 15182-2)</t>
  </si>
  <si>
    <t xml:space="preserve">külső habbekeverő </t>
  </si>
  <si>
    <t xml:space="preserve">lábszelepes szűrőkosár "A" </t>
  </si>
  <si>
    <t>magasnyomású sugárcső (MSZ EN 15182-4)</t>
  </si>
  <si>
    <t>szelep- kútkötél (12 m) (MSZ 9445)</t>
  </si>
  <si>
    <t>szívótömlő "A" (2 m) (MSZ EN ISO 14557)</t>
  </si>
  <si>
    <t xml:space="preserve">védőkosár (szűrőkosárhoz) </t>
  </si>
  <si>
    <t xml:space="preserve">tömlőfoltbilincs "B" </t>
  </si>
  <si>
    <t xml:space="preserve">tömlőfoltbilincs "C" </t>
  </si>
  <si>
    <t>tüske készlet</t>
  </si>
  <si>
    <t>puttonyfecskendő (háti) (min 20 literes)</t>
  </si>
  <si>
    <t>puttonyfecskendő (hordozható) (15 literes)</t>
  </si>
  <si>
    <t xml:space="preserve">tömlőhíd (2 db-os) </t>
  </si>
  <si>
    <t>keresőlámpa (Streamlight Vulcan)</t>
  </si>
  <si>
    <t>keresőlámpa (Adalit L-5000)</t>
  </si>
  <si>
    <t>kézilámpa (Adalit IL-300)</t>
  </si>
  <si>
    <t>2 részes kihúzós létra (10m) (MSZ EN 1147)</t>
  </si>
  <si>
    <t>dugólétra 4 részes (MSZ EN 1147)</t>
  </si>
  <si>
    <t>darab</t>
  </si>
  <si>
    <t>pár</t>
  </si>
  <si>
    <t>készlet</t>
  </si>
  <si>
    <t>bruttó érték összesen</t>
  </si>
  <si>
    <t>bruttó érték / db v. pár</t>
  </si>
  <si>
    <r>
      <t xml:space="preserve">Alulírott nyilatkozom, hogy a </t>
    </r>
    <r>
      <rPr>
        <b/>
        <sz val="12"/>
        <rFont val="Times New Roman"/>
        <family val="1"/>
      </rPr>
      <t>g) szakfelszerelés beszerzés</t>
    </r>
    <r>
      <rPr>
        <sz val="12"/>
        <rFont val="Times New Roman"/>
        <family val="1"/>
      </rPr>
      <t xml:space="preserve"> kategóriában a </t>
    </r>
    <r>
      <rPr>
        <i/>
        <sz val="12"/>
        <rFont val="Times New Roman"/>
        <family val="1"/>
      </rPr>
      <t>rendszerbe illeszkedő, alkalmazott típus</t>
    </r>
    <r>
      <rPr>
        <sz val="12"/>
        <rFont val="Times New Roman"/>
        <family val="1"/>
      </rPr>
      <t xml:space="preserve"> feltétellel megjelölt termékekre benyújtott igényem e feltételeknek maradéktalanul megfelel.   </t>
    </r>
  </si>
  <si>
    <r>
      <t xml:space="preserve">komplett légzőkészülék álarccal, acél palackkal
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</si>
  <si>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komplett légzőkészülék álarccal, kompozit palackkal
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</si>
  <si>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légzőkészülékhez mentőkámzsa tömlővel 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</si>
  <si>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légzőkészülékhez tartalék acél palack 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</si>
  <si>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légzőkészülékhez tartalék kompozit palack (Dräger típustól eltérő esetén) </t>
    </r>
    <r>
      <rPr>
        <i/>
        <sz val="12"/>
        <rFont val="Times New Roman"/>
        <family val="1"/>
      </rPr>
      <t>Típust kérjük megadni!</t>
    </r>
  </si>
  <si>
    <t>Egyéb szakfelszerelés igénylése</t>
  </si>
  <si>
    <t>BÍRÓSÁGI KIVONAT ALAPJÁN
a szervezet képviseletére jogosult személy/személyek</t>
  </si>
  <si>
    <t>neve:</t>
  </si>
  <si>
    <t>tisztsége
(pl. elnök, alelnök, parancsnok, stb.):</t>
  </si>
  <si>
    <t>képviseleti
joggyakorlás módja
(önálló VAGY együttes):</t>
  </si>
  <si>
    <t>megbízása megszűnésének időpontja:</t>
  </si>
  <si>
    <t>Pályázatért felelős személy neve, telefonszáma:</t>
  </si>
  <si>
    <t>benzinmotoros zagyszivattyú (szállítási teljesítmény:
min 1300 l/perc, emelési magasság: min. 27 m)</t>
  </si>
  <si>
    <t>búvárszivattyú (emelőmagasság: min. 18 m, szállítási teljesítmény: min. 670 l/ perc)</t>
  </si>
  <si>
    <t>5.1. Egyéb eszköz beszerzés</t>
  </si>
  <si>
    <t>5.2. Gépjármű és tűzoltó technikai eszköz felújítás, javítás</t>
  </si>
  <si>
    <t>Építőanyag, gépészeti berendezés, szolgáltatás megnevezése</t>
  </si>
  <si>
    <t>Igényelt szertár építés, felújítás támogatás összesen:</t>
  </si>
  <si>
    <t>5.3. Szertár építés, felújítás</t>
  </si>
  <si>
    <t>5.4. EDR rádió</t>
  </si>
  <si>
    <t>5.5. Tűzoltó védő- és technikai eszköz</t>
  </si>
  <si>
    <t>5.5. b) BM OKF által biztosításra kerülő tűzoltó technikai eszközök,
kéziszerszámok és egyéb felszerelések</t>
  </si>
  <si>
    <t>bruttó
érték/db</t>
  </si>
  <si>
    <t xml:space="preserve"> bruttó
érték/db</t>
  </si>
  <si>
    <t>földalatti tűzcsapkulcs (MSZ 9771-3)</t>
  </si>
  <si>
    <t>földfeletti tűzcsapkulcs (MSZ 9771-3)</t>
  </si>
  <si>
    <t>nyomótömlő "B" 20 m (MSZ 1185)</t>
  </si>
  <si>
    <t>nyomótömlő "C" 20 m (MSZ 1185)</t>
  </si>
  <si>
    <t>5.5. a) BM OKF által lefolytatott közbeszerzési eljárás keretében beszerzésre kerülő eszközök</t>
  </si>
  <si>
    <r>
      <t xml:space="preserve">c) szakfelszerelés beszerzés
</t>
    </r>
    <r>
      <rPr>
        <i/>
        <sz val="12"/>
        <rFont val="Times New Roman"/>
        <family val="1"/>
      </rPr>
      <t>(bruttó 100.000 Ft egységárat elérő vagy meghaladó eszköz esetében árajánlat vagy számla csatolása is szükséges)</t>
    </r>
  </si>
  <si>
    <t>Igényelt, közbeszerzési eljárás keretében beszerzésre kerülő eszközök értéke összesen:</t>
  </si>
  <si>
    <r>
      <t xml:space="preserve">Légzőkészülék álarc (Dräger típustól eltérő esetén) </t>
    </r>
    <r>
      <rPr>
        <i/>
        <sz val="12"/>
        <rFont val="Times New Roman"/>
        <family val="1"/>
      </rPr>
      <t>Típust kérjük megadni!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</si>
</sst>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_-* #,##0.0\ _F_t_-;\-* #,##0.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\ [$Ft-40E];\-#,##0\ [$Ft-40E]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42" fontId="2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2" fontId="3" fillId="0" borderId="17" xfId="46" applyNumberFormat="1" applyFont="1" applyBorder="1" applyAlignment="1">
      <alignment horizontal="right" vertical="center"/>
    </xf>
    <xf numFmtId="42" fontId="2" fillId="0" borderId="15" xfId="0" applyNumberFormat="1" applyFont="1" applyFill="1" applyBorder="1" applyAlignment="1">
      <alignment horizontal="left" vertical="center"/>
    </xf>
    <xf numFmtId="42" fontId="3" fillId="0" borderId="18" xfId="0" applyNumberFormat="1" applyFont="1" applyFill="1" applyBorder="1" applyAlignment="1">
      <alignment horizontal="left" vertical="center" wrapText="1"/>
    </xf>
    <xf numFmtId="42" fontId="3" fillId="0" borderId="11" xfId="0" applyNumberFormat="1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justify" vertical="center" wrapText="1"/>
      <protection locked="0"/>
    </xf>
    <xf numFmtId="0" fontId="3" fillId="34" borderId="11" xfId="0" applyFont="1" applyFill="1" applyBorder="1" applyAlignment="1" applyProtection="1">
      <alignment horizontal="justify" vertical="center" wrapText="1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172" fontId="3" fillId="0" borderId="21" xfId="46" applyNumberFormat="1" applyFont="1" applyBorder="1" applyAlignment="1" applyProtection="1">
      <alignment horizontal="left" vertical="center" wrapText="1"/>
      <protection locked="0"/>
    </xf>
    <xf numFmtId="172" fontId="3" fillId="34" borderId="22" xfId="46" applyNumberFormat="1" applyFont="1" applyFill="1" applyBorder="1" applyAlignment="1" applyProtection="1">
      <alignment horizontal="center" vertical="center"/>
      <protection locked="0"/>
    </xf>
    <xf numFmtId="172" fontId="3" fillId="34" borderId="23" xfId="46" applyNumberFormat="1" applyFont="1" applyFill="1" applyBorder="1" applyAlignment="1" applyProtection="1">
      <alignment horizontal="center" vertical="center"/>
      <protection locked="0"/>
    </xf>
    <xf numFmtId="42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2" fontId="3" fillId="34" borderId="24" xfId="46" applyNumberFormat="1" applyFont="1" applyFill="1" applyBorder="1" applyAlignment="1" applyProtection="1">
      <alignment vertical="center"/>
      <protection locked="0"/>
    </xf>
    <xf numFmtId="42" fontId="3" fillId="34" borderId="21" xfId="46" applyNumberFormat="1" applyFont="1" applyFill="1" applyBorder="1" applyAlignment="1" applyProtection="1">
      <alignment vertical="center"/>
      <protection locked="0"/>
    </xf>
    <xf numFmtId="42" fontId="3" fillId="34" borderId="21" xfId="46" applyNumberFormat="1" applyFont="1" applyFill="1" applyBorder="1" applyAlignment="1" applyProtection="1">
      <alignment horizontal="right" vertical="center"/>
      <protection locked="0"/>
    </xf>
    <xf numFmtId="42" fontId="2" fillId="0" borderId="25" xfId="0" applyNumberFormat="1" applyFont="1" applyFill="1" applyBorder="1" applyAlignment="1">
      <alignment vertical="center"/>
    </xf>
    <xf numFmtId="0" fontId="2" fillId="34" borderId="26" xfId="0" applyFont="1" applyFill="1" applyBorder="1" applyAlignment="1" applyProtection="1">
      <alignment horizontal="left" vertical="center"/>
      <protection locked="0"/>
    </xf>
    <xf numFmtId="42" fontId="3" fillId="34" borderId="27" xfId="46" applyNumberFormat="1" applyFont="1" applyFill="1" applyBorder="1" applyAlignment="1" applyProtection="1">
      <alignment horizontal="right" vertical="center"/>
      <protection locked="0"/>
    </xf>
    <xf numFmtId="0" fontId="2" fillId="33" borderId="21" xfId="0" applyFont="1" applyFill="1" applyBorder="1" applyAlignment="1">
      <alignment horizontal="center" vertical="center" wrapText="1"/>
    </xf>
    <xf numFmtId="42" fontId="3" fillId="0" borderId="17" xfId="0" applyNumberFormat="1" applyFont="1" applyFill="1" applyBorder="1" applyAlignment="1">
      <alignment horizontal="left" vertical="center" wrapText="1"/>
    </xf>
    <xf numFmtId="0" fontId="3" fillId="0" borderId="21" xfId="0" applyFont="1" applyBorder="1" applyAlignment="1" applyProtection="1">
      <alignment vertical="center" wrapText="1"/>
      <protection locked="0"/>
    </xf>
    <xf numFmtId="0" fontId="2" fillId="33" borderId="28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justify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42" fontId="2" fillId="0" borderId="15" xfId="0" applyNumberFormat="1" applyFont="1" applyFill="1" applyBorder="1" applyAlignment="1">
      <alignment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3" fontId="3" fillId="0" borderId="3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172" fontId="3" fillId="0" borderId="32" xfId="46" applyNumberFormat="1" applyFont="1" applyBorder="1" applyAlignment="1" applyProtection="1">
      <alignment horizontal="left" vertical="center" wrapText="1"/>
      <protection locked="0"/>
    </xf>
    <xf numFmtId="42" fontId="3" fillId="0" borderId="17" xfId="0" applyNumberFormat="1" applyFont="1" applyBorder="1" applyAlignment="1">
      <alignment horizontal="left" vertical="center"/>
    </xf>
    <xf numFmtId="172" fontId="3" fillId="0" borderId="33" xfId="46" applyNumberFormat="1" applyFont="1" applyBorder="1" applyAlignment="1" applyProtection="1">
      <alignment horizontal="left" vertical="center" wrapText="1"/>
      <protection locked="0"/>
    </xf>
    <xf numFmtId="172" fontId="3" fillId="34" borderId="21" xfId="46" applyNumberFormat="1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3" fontId="3" fillId="34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34" borderId="19" xfId="0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>
      <alignment horizontal="justify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172" fontId="3" fillId="34" borderId="21" xfId="48" applyNumberFormat="1" applyFont="1" applyFill="1" applyBorder="1" applyAlignment="1" applyProtection="1">
      <alignment horizontal="left" vertical="center"/>
      <protection locked="0"/>
    </xf>
    <xf numFmtId="42" fontId="3" fillId="34" borderId="22" xfId="48" applyNumberFormat="1" applyFont="1" applyFill="1" applyBorder="1" applyAlignment="1" applyProtection="1">
      <alignment horizontal="right" vertical="center"/>
      <protection locked="0"/>
    </xf>
    <xf numFmtId="42" fontId="3" fillId="34" borderId="24" xfId="48" applyNumberFormat="1" applyFont="1" applyFill="1" applyBorder="1" applyAlignment="1" applyProtection="1">
      <alignment horizontal="right" vertical="center"/>
      <protection locked="0"/>
    </xf>
    <xf numFmtId="0" fontId="2" fillId="34" borderId="20" xfId="0" applyFont="1" applyFill="1" applyBorder="1" applyAlignment="1" applyProtection="1">
      <alignment horizontal="left" vertical="center"/>
      <protection locked="0"/>
    </xf>
    <xf numFmtId="172" fontId="3" fillId="34" borderId="12" xfId="48" applyNumberFormat="1" applyFont="1" applyFill="1" applyBorder="1" applyAlignment="1" applyProtection="1">
      <alignment horizontal="left" vertical="center"/>
      <protection locked="0"/>
    </xf>
    <xf numFmtId="0" fontId="2" fillId="34" borderId="37" xfId="0" applyFont="1" applyFill="1" applyBorder="1" applyAlignment="1">
      <alignment horizontal="left" vertical="center" wrapText="1"/>
    </xf>
    <xf numFmtId="0" fontId="4" fillId="35" borderId="36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left" vertical="center" wrapText="1"/>
    </xf>
    <xf numFmtId="6" fontId="3" fillId="0" borderId="29" xfId="46" applyNumberFormat="1" applyFont="1" applyFill="1" applyBorder="1" applyAlignment="1" applyProtection="1">
      <alignment horizontal="right" vertical="center"/>
      <protection/>
    </xf>
    <xf numFmtId="6" fontId="3" fillId="0" borderId="27" xfId="46" applyNumberFormat="1" applyFont="1" applyFill="1" applyBorder="1" applyAlignment="1" applyProtection="1">
      <alignment horizontal="right" vertical="center"/>
      <protection/>
    </xf>
    <xf numFmtId="0" fontId="2" fillId="34" borderId="3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33" borderId="21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4" borderId="21" xfId="0" applyFont="1" applyFill="1" applyBorder="1" applyAlignment="1" applyProtection="1">
      <alignment horizontal="justify" vertical="center" wrapText="1"/>
      <protection locked="0"/>
    </xf>
    <xf numFmtId="0" fontId="2" fillId="33" borderId="3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4" borderId="42" xfId="0" applyFont="1" applyFill="1" applyBorder="1" applyAlignment="1">
      <alignment horizontal="center" vertical="top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 applyProtection="1">
      <alignment horizontal="justify" vertical="center" wrapText="1"/>
      <protection locked="0"/>
    </xf>
    <xf numFmtId="0" fontId="3" fillId="34" borderId="47" xfId="0" applyFont="1" applyFill="1" applyBorder="1" applyAlignment="1" applyProtection="1">
      <alignment horizontal="justify" vertical="center" wrapText="1"/>
      <protection locked="0"/>
    </xf>
    <xf numFmtId="0" fontId="3" fillId="34" borderId="48" xfId="0" applyFont="1" applyFill="1" applyBorder="1" applyAlignment="1" applyProtection="1">
      <alignment horizontal="justify" vertical="center" wrapText="1"/>
      <protection locked="0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justify" vertical="center" wrapText="1"/>
    </xf>
    <xf numFmtId="0" fontId="2" fillId="33" borderId="39" xfId="0" applyFont="1" applyFill="1" applyBorder="1" applyAlignment="1">
      <alignment horizontal="justify" vertical="center" wrapText="1"/>
    </xf>
    <xf numFmtId="0" fontId="2" fillId="33" borderId="24" xfId="0" applyFont="1" applyFill="1" applyBorder="1" applyAlignment="1">
      <alignment horizontal="justify" vertical="center" wrapText="1"/>
    </xf>
    <xf numFmtId="0" fontId="3" fillId="34" borderId="19" xfId="0" applyFont="1" applyFill="1" applyBorder="1" applyAlignment="1" applyProtection="1">
      <alignment horizontal="justify" vertical="center" wrapText="1"/>
      <protection locked="0"/>
    </xf>
    <xf numFmtId="0" fontId="3" fillId="34" borderId="39" xfId="0" applyFont="1" applyFill="1" applyBorder="1" applyAlignment="1" applyProtection="1">
      <alignment horizontal="justify" vertical="center" wrapText="1"/>
      <protection locked="0"/>
    </xf>
    <xf numFmtId="0" fontId="3" fillId="34" borderId="24" xfId="0" applyFont="1" applyFill="1" applyBorder="1" applyAlignment="1" applyProtection="1">
      <alignment horizontal="justify" vertical="center" wrapText="1"/>
      <protection locked="0"/>
    </xf>
    <xf numFmtId="0" fontId="2" fillId="33" borderId="1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 vertical="top"/>
    </xf>
    <xf numFmtId="42" fontId="3" fillId="34" borderId="22" xfId="46" applyNumberFormat="1" applyFont="1" applyFill="1" applyBorder="1" applyAlignment="1" applyProtection="1">
      <alignment horizontal="right" vertical="center"/>
      <protection locked="0"/>
    </xf>
    <xf numFmtId="42" fontId="3" fillId="34" borderId="24" xfId="46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2" fillId="36" borderId="39" xfId="0" applyFont="1" applyFill="1" applyBorder="1" applyAlignment="1" applyProtection="1">
      <alignment horizontal="center" vertical="center"/>
      <protection locked="0"/>
    </xf>
    <xf numFmtId="0" fontId="2" fillId="36" borderId="24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42" fontId="2" fillId="0" borderId="49" xfId="0" applyNumberFormat="1" applyFont="1" applyFill="1" applyBorder="1" applyAlignment="1">
      <alignment horizontal="left" vertical="center"/>
    </xf>
    <xf numFmtId="42" fontId="2" fillId="0" borderId="44" xfId="0" applyNumberFormat="1" applyFont="1" applyFill="1" applyBorder="1" applyAlignment="1">
      <alignment horizontal="left" vertical="center"/>
    </xf>
    <xf numFmtId="0" fontId="2" fillId="36" borderId="19" xfId="0" applyFont="1" applyFill="1" applyBorder="1" applyAlignment="1" applyProtection="1">
      <alignment horizontal="center" vertical="center"/>
      <protection locked="0"/>
    </xf>
    <xf numFmtId="42" fontId="3" fillId="34" borderId="22" xfId="46" applyNumberFormat="1" applyFont="1" applyFill="1" applyBorder="1" applyAlignment="1" applyProtection="1">
      <alignment horizontal="center" vertical="center"/>
      <protection locked="0"/>
    </xf>
    <xf numFmtId="42" fontId="3" fillId="34" borderId="24" xfId="46" applyNumberFormat="1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34" borderId="42" xfId="0" applyFont="1" applyFill="1" applyBorder="1" applyAlignment="1">
      <alignment horizontal="left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172" fontId="3" fillId="34" borderId="22" xfId="46" applyNumberFormat="1" applyFont="1" applyFill="1" applyBorder="1" applyAlignment="1" applyProtection="1">
      <alignment horizontal="center" vertical="center"/>
      <protection locked="0"/>
    </xf>
    <xf numFmtId="172" fontId="3" fillId="34" borderId="23" xfId="46" applyNumberFormat="1" applyFont="1" applyFill="1" applyBorder="1" applyAlignment="1" applyProtection="1">
      <alignment horizontal="center" vertical="center"/>
      <protection locked="0"/>
    </xf>
    <xf numFmtId="172" fontId="3" fillId="34" borderId="54" xfId="46" applyNumberFormat="1" applyFont="1" applyFill="1" applyBorder="1" applyAlignment="1" applyProtection="1">
      <alignment horizontal="center" vertical="center"/>
      <protection locked="0"/>
    </xf>
    <xf numFmtId="172" fontId="3" fillId="34" borderId="33" xfId="46" applyNumberFormat="1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justify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justify" vertical="center" wrapText="1"/>
    </xf>
    <xf numFmtId="42" fontId="3" fillId="34" borderId="22" xfId="48" applyNumberFormat="1" applyFont="1" applyFill="1" applyBorder="1" applyAlignment="1" applyProtection="1">
      <alignment horizontal="right" vertical="center"/>
      <protection locked="0"/>
    </xf>
    <xf numFmtId="42" fontId="3" fillId="34" borderId="24" xfId="48" applyNumberFormat="1" applyFont="1" applyFill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34" borderId="14" xfId="0" applyFont="1" applyFill="1" applyBorder="1" applyAlignment="1">
      <alignment horizontal="left" vertical="center"/>
    </xf>
    <xf numFmtId="0" fontId="2" fillId="33" borderId="52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justify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/>
    </xf>
    <xf numFmtId="0" fontId="2" fillId="33" borderId="53" xfId="0" applyFont="1" applyFill="1" applyBorder="1" applyAlignment="1">
      <alignment horizontal="center" vertical="center" wrapText="1"/>
    </xf>
    <xf numFmtId="179" fontId="3" fillId="0" borderId="21" xfId="46" applyNumberFormat="1" applyFont="1" applyFill="1" applyBorder="1" applyAlignment="1">
      <alignment horizontal="right" vertical="center"/>
    </xf>
    <xf numFmtId="42" fontId="3" fillId="0" borderId="21" xfId="46" applyNumberFormat="1" applyFont="1" applyFill="1" applyBorder="1" applyAlignment="1">
      <alignment horizontal="righ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21" customHeight="1">
      <c r="A1" s="103" t="s">
        <v>14</v>
      </c>
      <c r="B1" s="104"/>
      <c r="C1" s="104"/>
      <c r="D1" s="105"/>
    </row>
    <row r="2" spans="1:4" ht="108.75" customHeight="1" thickBot="1">
      <c r="A2" s="21" t="s">
        <v>20</v>
      </c>
      <c r="B2" s="4" t="s">
        <v>1</v>
      </c>
      <c r="C2" s="4" t="s">
        <v>2</v>
      </c>
      <c r="D2" s="5" t="s">
        <v>3</v>
      </c>
    </row>
    <row r="3" spans="1:4" ht="30.75" customHeight="1" thickBot="1">
      <c r="A3" s="117"/>
      <c r="B3" s="117"/>
      <c r="C3" s="117"/>
      <c r="D3" s="117"/>
    </row>
    <row r="4" spans="1:4" ht="28.5" customHeight="1" thickBot="1">
      <c r="A4" s="112" t="s">
        <v>29</v>
      </c>
      <c r="B4" s="113"/>
      <c r="C4" s="113"/>
      <c r="D4" s="114"/>
    </row>
    <row r="5" spans="1:4" ht="24.75" customHeight="1">
      <c r="A5" s="129" t="s">
        <v>140</v>
      </c>
      <c r="B5" s="130"/>
      <c r="C5" s="130"/>
      <c r="D5" s="18">
        <f>+'1c. mell.'!D92:E92</f>
        <v>0</v>
      </c>
    </row>
    <row r="6" spans="1:4" ht="24.75" customHeight="1">
      <c r="A6" s="96" t="s">
        <v>141</v>
      </c>
      <c r="B6" s="97"/>
      <c r="C6" s="98"/>
      <c r="D6" s="37">
        <f>+'1d. mell.'!E29</f>
        <v>0</v>
      </c>
    </row>
    <row r="7" spans="1:4" ht="24.75" customHeight="1">
      <c r="A7" s="96" t="s">
        <v>144</v>
      </c>
      <c r="B7" s="97"/>
      <c r="C7" s="98"/>
      <c r="D7" s="37">
        <f>+'1e. mell.'!D20:E20</f>
        <v>0</v>
      </c>
    </row>
    <row r="8" spans="1:4" ht="24.75" customHeight="1">
      <c r="A8" s="96" t="s">
        <v>145</v>
      </c>
      <c r="B8" s="97"/>
      <c r="C8" s="98"/>
      <c r="D8" s="37">
        <f>+'1f. mell.'!D9</f>
        <v>0</v>
      </c>
    </row>
    <row r="9" spans="1:4" ht="24.75" customHeight="1" thickBot="1">
      <c r="A9" s="127" t="s">
        <v>146</v>
      </c>
      <c r="B9" s="128"/>
      <c r="C9" s="128"/>
      <c r="D9" s="19">
        <f>+'1g. mell.'!D15+'1g. mell.'!D38</f>
        <v>0</v>
      </c>
    </row>
    <row r="10" spans="1:4" ht="24.75" customHeight="1" thickBot="1">
      <c r="A10" s="109" t="s">
        <v>10</v>
      </c>
      <c r="B10" s="110"/>
      <c r="C10" s="111"/>
      <c r="D10" s="10">
        <f>SUM(D5:D9)</f>
        <v>0</v>
      </c>
    </row>
    <row r="11" spans="1:4" ht="36" customHeight="1" thickBot="1">
      <c r="A11" s="110"/>
      <c r="B11" s="110"/>
      <c r="C11" s="110"/>
      <c r="D11" s="110"/>
    </row>
    <row r="12" spans="1:4" ht="22.5" customHeight="1">
      <c r="A12" s="106" t="s">
        <v>4</v>
      </c>
      <c r="B12" s="107"/>
      <c r="C12" s="107"/>
      <c r="D12" s="108"/>
    </row>
    <row r="13" spans="1:4" ht="20.25" customHeight="1">
      <c r="A13" s="131" t="s">
        <v>0</v>
      </c>
      <c r="B13" s="132"/>
      <c r="C13" s="132"/>
      <c r="D13" s="133"/>
    </row>
    <row r="14" spans="1:4" ht="45.75" customHeight="1">
      <c r="A14" s="134"/>
      <c r="B14" s="135"/>
      <c r="C14" s="135"/>
      <c r="D14" s="136"/>
    </row>
    <row r="15" spans="1:4" ht="20.25" customHeight="1">
      <c r="A15" s="137" t="s">
        <v>30</v>
      </c>
      <c r="B15" s="138"/>
      <c r="C15" s="138"/>
      <c r="D15" s="139"/>
    </row>
    <row r="16" spans="1:4" ht="23.25" customHeight="1">
      <c r="A16" s="2" t="s">
        <v>5</v>
      </c>
      <c r="B16" s="92" t="s">
        <v>6</v>
      </c>
      <c r="C16" s="92"/>
      <c r="D16" s="3" t="s">
        <v>7</v>
      </c>
    </row>
    <row r="17" spans="1:4" ht="30.75" customHeight="1">
      <c r="A17" s="22"/>
      <c r="B17" s="102"/>
      <c r="C17" s="102"/>
      <c r="D17" s="23"/>
    </row>
    <row r="18" spans="1:4" ht="22.5" customHeight="1">
      <c r="A18" s="99" t="s">
        <v>31</v>
      </c>
      <c r="B18" s="100"/>
      <c r="C18" s="100"/>
      <c r="D18" s="101"/>
    </row>
    <row r="19" spans="1:4" ht="23.25" customHeight="1">
      <c r="A19" s="2" t="s">
        <v>5</v>
      </c>
      <c r="B19" s="92" t="s">
        <v>6</v>
      </c>
      <c r="C19" s="92"/>
      <c r="D19" s="3" t="s">
        <v>7</v>
      </c>
    </row>
    <row r="20" spans="1:4" ht="34.5" customHeight="1">
      <c r="A20" s="22"/>
      <c r="B20" s="102"/>
      <c r="C20" s="102"/>
      <c r="D20" s="23"/>
    </row>
    <row r="21" spans="1:4" ht="24" customHeight="1">
      <c r="A21" s="99" t="s">
        <v>15</v>
      </c>
      <c r="B21" s="100"/>
      <c r="C21" s="100"/>
      <c r="D21" s="101"/>
    </row>
    <row r="22" spans="1:4" ht="36" customHeight="1" thickBot="1">
      <c r="A22" s="124"/>
      <c r="B22" s="125"/>
      <c r="C22" s="125"/>
      <c r="D22" s="126"/>
    </row>
    <row r="23" spans="1:4" ht="41.25" customHeight="1">
      <c r="A23" s="118" t="s">
        <v>132</v>
      </c>
      <c r="B23" s="119"/>
      <c r="C23" s="119"/>
      <c r="D23" s="120"/>
    </row>
    <row r="24" spans="1:4" ht="75.75" customHeight="1">
      <c r="A24" s="70" t="s">
        <v>133</v>
      </c>
      <c r="B24" s="71" t="s">
        <v>134</v>
      </c>
      <c r="C24" s="41" t="s">
        <v>135</v>
      </c>
      <c r="D24" s="81" t="s">
        <v>136</v>
      </c>
    </row>
    <row r="25" spans="1:4" ht="68.25" customHeight="1">
      <c r="A25" s="42"/>
      <c r="B25" s="38"/>
      <c r="C25" s="38"/>
      <c r="D25" s="72"/>
    </row>
    <row r="26" spans="1:4" ht="68.25" customHeight="1">
      <c r="A26" s="42"/>
      <c r="B26" s="38"/>
      <c r="C26" s="38"/>
      <c r="D26" s="72"/>
    </row>
    <row r="27" spans="1:4" ht="68.25" customHeight="1">
      <c r="A27" s="42"/>
      <c r="B27" s="38"/>
      <c r="C27" s="73"/>
      <c r="D27" s="74"/>
    </row>
    <row r="28" spans="1:4" ht="19.5" customHeight="1">
      <c r="A28" s="121" t="s">
        <v>137</v>
      </c>
      <c r="B28" s="122"/>
      <c r="C28" s="122"/>
      <c r="D28" s="123"/>
    </row>
    <row r="29" spans="1:4" ht="48" customHeight="1">
      <c r="A29" s="94"/>
      <c r="B29" s="95"/>
      <c r="C29" s="95"/>
      <c r="D29" s="116"/>
    </row>
    <row r="30" spans="1:4" ht="30" customHeight="1">
      <c r="A30" s="121" t="s">
        <v>8</v>
      </c>
      <c r="B30" s="122"/>
      <c r="C30" s="140" t="s">
        <v>32</v>
      </c>
      <c r="D30" s="123"/>
    </row>
    <row r="31" spans="1:4" ht="39" customHeight="1">
      <c r="A31" s="94"/>
      <c r="B31" s="95"/>
      <c r="C31" s="115"/>
      <c r="D31" s="116"/>
    </row>
    <row r="32" spans="1:4" ht="27" customHeight="1">
      <c r="A32" s="86" t="s">
        <v>9</v>
      </c>
      <c r="B32" s="87"/>
      <c r="C32" s="87"/>
      <c r="D32" s="88"/>
    </row>
    <row r="33" spans="1:4" ht="39.75" customHeight="1" thickBot="1">
      <c r="A33" s="89"/>
      <c r="B33" s="90"/>
      <c r="C33" s="90"/>
      <c r="D33" s="91"/>
    </row>
    <row r="34" spans="1:4" ht="88.5" customHeight="1">
      <c r="A34" s="93" t="s">
        <v>11</v>
      </c>
      <c r="B34" s="93"/>
      <c r="C34" s="6"/>
      <c r="D34" s="7"/>
    </row>
    <row r="35" spans="1:4" ht="33.75" customHeight="1">
      <c r="A35" s="8"/>
      <c r="B35" s="9" t="s">
        <v>12</v>
      </c>
      <c r="C35" s="85" t="s">
        <v>33</v>
      </c>
      <c r="D35" s="85"/>
    </row>
  </sheetData>
  <sheetProtection/>
  <mergeCells count="32">
    <mergeCell ref="B17:C17"/>
    <mergeCell ref="C30:D30"/>
    <mergeCell ref="A22:D22"/>
    <mergeCell ref="B19:C19"/>
    <mergeCell ref="A7:C7"/>
    <mergeCell ref="A9:C9"/>
    <mergeCell ref="A6:C6"/>
    <mergeCell ref="A30:B30"/>
    <mergeCell ref="A13:D13"/>
    <mergeCell ref="A14:D14"/>
    <mergeCell ref="A11:D11"/>
    <mergeCell ref="A15:D15"/>
    <mergeCell ref="A8:C8"/>
    <mergeCell ref="A21:D21"/>
    <mergeCell ref="B20:C20"/>
    <mergeCell ref="A1:D1"/>
    <mergeCell ref="A12:D12"/>
    <mergeCell ref="A10:C10"/>
    <mergeCell ref="A4:D4"/>
    <mergeCell ref="A18:D18"/>
    <mergeCell ref="A3:D3"/>
    <mergeCell ref="A5:C5"/>
    <mergeCell ref="C35:D35"/>
    <mergeCell ref="A32:D32"/>
    <mergeCell ref="A33:D33"/>
    <mergeCell ref="B16:C16"/>
    <mergeCell ref="A34:B34"/>
    <mergeCell ref="A31:B31"/>
    <mergeCell ref="C31:D31"/>
    <mergeCell ref="A23:D23"/>
    <mergeCell ref="A28:D28"/>
    <mergeCell ref="A29:D29"/>
  </mergeCells>
  <printOptions horizontalCentered="1"/>
  <pageMargins left="0.5905511811023623" right="0.5905511811023623" top="0.984251968503937" bottom="0.984251968503937" header="0.4724409448818898" footer="0.1968503937007874"/>
  <pageSetup horizontalDpi="600" verticalDpi="600" orientation="portrait" paperSize="9" scale="99" r:id="rId1"/>
  <headerFooter alignWithMargins="0">
    <oddHeader>&amp;R&amp;"Times New Roman,Normál"&amp;12 1/a. melléklet</oddHeader>
    <oddFooter>&amp;C&amp;P/&amp;N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64.5" customHeight="1">
      <c r="A1" s="143" t="s">
        <v>16</v>
      </c>
      <c r="B1" s="144"/>
      <c r="C1" s="144"/>
      <c r="D1" s="144"/>
    </row>
    <row r="2" spans="1:4" ht="24.75" customHeight="1">
      <c r="A2" s="141"/>
      <c r="B2" s="141"/>
      <c r="C2" s="141"/>
      <c r="D2" s="141"/>
    </row>
    <row r="3" spans="1:4" ht="24.75" customHeight="1">
      <c r="A3" s="141"/>
      <c r="B3" s="141"/>
      <c r="C3" s="141"/>
      <c r="D3" s="141"/>
    </row>
    <row r="4" spans="1:4" ht="24.75" customHeight="1">
      <c r="A4" s="141"/>
      <c r="B4" s="141"/>
      <c r="C4" s="141"/>
      <c r="D4" s="141"/>
    </row>
    <row r="5" spans="1:4" ht="24.75" customHeight="1">
      <c r="A5" s="141"/>
      <c r="B5" s="141"/>
      <c r="C5" s="141"/>
      <c r="D5" s="141"/>
    </row>
    <row r="6" spans="1:4" ht="24.75" customHeight="1">
      <c r="A6" s="141"/>
      <c r="B6" s="141"/>
      <c r="C6" s="141"/>
      <c r="D6" s="141"/>
    </row>
    <row r="7" spans="1:4" ht="24.75" customHeight="1">
      <c r="A7" s="141"/>
      <c r="B7" s="141"/>
      <c r="C7" s="141"/>
      <c r="D7" s="141"/>
    </row>
    <row r="8" spans="1:4" ht="24.75" customHeight="1">
      <c r="A8" s="141"/>
      <c r="B8" s="141"/>
      <c r="C8" s="141"/>
      <c r="D8" s="141"/>
    </row>
    <row r="9" spans="1:4" ht="24.75" customHeight="1">
      <c r="A9" s="141"/>
      <c r="B9" s="141"/>
      <c r="C9" s="141"/>
      <c r="D9" s="141"/>
    </row>
    <row r="10" spans="1:4" ht="24.75" customHeight="1">
      <c r="A10" s="141"/>
      <c r="B10" s="141"/>
      <c r="C10" s="141"/>
      <c r="D10" s="141"/>
    </row>
    <row r="11" spans="1:4" ht="24.75" customHeight="1">
      <c r="A11" s="141"/>
      <c r="B11" s="141"/>
      <c r="C11" s="141"/>
      <c r="D11" s="141"/>
    </row>
    <row r="12" spans="1:4" ht="24.75" customHeight="1">
      <c r="A12" s="141"/>
      <c r="B12" s="141"/>
      <c r="C12" s="141"/>
      <c r="D12" s="141"/>
    </row>
    <row r="13" spans="1:4" ht="24.75" customHeight="1">
      <c r="A13" s="141"/>
      <c r="B13" s="141"/>
      <c r="C13" s="141"/>
      <c r="D13" s="141"/>
    </row>
    <row r="14" spans="1:4" ht="24.75" customHeight="1">
      <c r="A14" s="141"/>
      <c r="B14" s="141"/>
      <c r="C14" s="141"/>
      <c r="D14" s="141"/>
    </row>
    <row r="15" spans="1:4" ht="24.75" customHeight="1">
      <c r="A15" s="141"/>
      <c r="B15" s="141"/>
      <c r="C15" s="141"/>
      <c r="D15" s="141"/>
    </row>
    <row r="16" spans="1:4" ht="24.75" customHeight="1">
      <c r="A16" s="141"/>
      <c r="B16" s="141"/>
      <c r="C16" s="141"/>
      <c r="D16" s="141"/>
    </row>
    <row r="17" spans="1:4" ht="24.75" customHeight="1">
      <c r="A17" s="141"/>
      <c r="B17" s="141"/>
      <c r="C17" s="141"/>
      <c r="D17" s="141"/>
    </row>
    <row r="18" spans="1:4" ht="24.75" customHeight="1">
      <c r="A18" s="141"/>
      <c r="B18" s="141"/>
      <c r="C18" s="141"/>
      <c r="D18" s="141"/>
    </row>
    <row r="19" spans="1:4" ht="24.75" customHeight="1">
      <c r="A19" s="141"/>
      <c r="B19" s="141"/>
      <c r="C19" s="141"/>
      <c r="D19" s="141"/>
    </row>
    <row r="20" spans="1:4" ht="24.75" customHeight="1">
      <c r="A20" s="141"/>
      <c r="B20" s="141"/>
      <c r="C20" s="141"/>
      <c r="D20" s="141"/>
    </row>
    <row r="21" spans="1:4" ht="24.75" customHeight="1">
      <c r="A21" s="141"/>
      <c r="B21" s="141"/>
      <c r="C21" s="141"/>
      <c r="D21" s="141"/>
    </row>
    <row r="22" spans="1:4" ht="24.75" customHeight="1">
      <c r="A22" s="141"/>
      <c r="B22" s="141"/>
      <c r="C22" s="141"/>
      <c r="D22" s="141"/>
    </row>
    <row r="23" spans="1:4" ht="24.75" customHeight="1">
      <c r="A23" s="141"/>
      <c r="B23" s="141"/>
      <c r="C23" s="141"/>
      <c r="D23" s="141"/>
    </row>
    <row r="24" spans="1:4" ht="24.75" customHeight="1">
      <c r="A24" s="141"/>
      <c r="B24" s="141"/>
      <c r="C24" s="141"/>
      <c r="D24" s="141"/>
    </row>
    <row r="25" spans="1:4" ht="24.75" customHeight="1">
      <c r="A25" s="141"/>
      <c r="B25" s="141"/>
      <c r="C25" s="141"/>
      <c r="D25" s="141"/>
    </row>
    <row r="26" spans="1:4" ht="24.75" customHeight="1">
      <c r="A26" s="142"/>
      <c r="B26" s="142"/>
      <c r="C26" s="142"/>
      <c r="D26" s="142"/>
    </row>
    <row r="27" spans="1:4" ht="15.75">
      <c r="A27" s="142"/>
      <c r="B27" s="142"/>
      <c r="C27" s="142"/>
      <c r="D27" s="142"/>
    </row>
  </sheetData>
  <sheetProtection/>
  <mergeCells count="27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6:D26"/>
    <mergeCell ref="A27:D27"/>
    <mergeCell ref="A20:D20"/>
    <mergeCell ref="A21:D21"/>
    <mergeCell ref="A22:D22"/>
    <mergeCell ref="A23:D23"/>
    <mergeCell ref="A24:D24"/>
    <mergeCell ref="A25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headerFooter>
    <oddHeader>&amp;R1/b. melléklet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4.7109375" style="11" customWidth="1"/>
    <col min="2" max="2" width="11.140625" style="11" customWidth="1"/>
    <col min="3" max="3" width="16.8515625" style="11" bestFit="1" customWidth="1"/>
    <col min="4" max="4" width="12.42187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39" t="s">
        <v>0</v>
      </c>
      <c r="B1" s="163"/>
      <c r="C1" s="164"/>
      <c r="D1" s="164"/>
      <c r="E1" s="165"/>
    </row>
    <row r="2" spans="1:5" ht="16.5" thickBot="1">
      <c r="A2" s="166"/>
      <c r="B2" s="166"/>
      <c r="C2" s="166"/>
      <c r="D2" s="166"/>
      <c r="E2" s="166"/>
    </row>
    <row r="3" spans="1:5" ht="21.75" customHeight="1">
      <c r="A3" s="167" t="s">
        <v>140</v>
      </c>
      <c r="B3" s="168"/>
      <c r="C3" s="169"/>
      <c r="D3" s="169"/>
      <c r="E3" s="170"/>
    </row>
    <row r="4" spans="1:5" ht="36.75" customHeight="1">
      <c r="A4" s="20" t="s">
        <v>50</v>
      </c>
      <c r="B4" s="36" t="s">
        <v>51</v>
      </c>
      <c r="C4" s="49" t="s">
        <v>52</v>
      </c>
      <c r="D4" s="171" t="s">
        <v>13</v>
      </c>
      <c r="E4" s="172"/>
    </row>
    <row r="5" spans="1:5" ht="21.75" customHeight="1">
      <c r="A5" s="156" t="s">
        <v>77</v>
      </c>
      <c r="B5" s="149"/>
      <c r="C5" s="149"/>
      <c r="D5" s="149"/>
      <c r="E5" s="150"/>
    </row>
    <row r="6" spans="1:5" ht="21.75" customHeight="1">
      <c r="A6" s="24"/>
      <c r="B6" s="57"/>
      <c r="C6" s="58"/>
      <c r="D6" s="157"/>
      <c r="E6" s="158"/>
    </row>
    <row r="7" spans="1:5" ht="21.75" customHeight="1">
      <c r="A7" s="24"/>
      <c r="B7" s="57"/>
      <c r="C7" s="58"/>
      <c r="D7" s="157"/>
      <c r="E7" s="158"/>
    </row>
    <row r="8" spans="1:5" ht="21.75" customHeight="1">
      <c r="A8" s="24"/>
      <c r="B8" s="57"/>
      <c r="C8" s="58"/>
      <c r="D8" s="157"/>
      <c r="E8" s="158"/>
    </row>
    <row r="9" spans="1:5" ht="21.75" customHeight="1">
      <c r="A9" s="24"/>
      <c r="B9" s="57"/>
      <c r="C9" s="58"/>
      <c r="D9" s="157"/>
      <c r="E9" s="158"/>
    </row>
    <row r="10" spans="1:5" ht="21.75" customHeight="1">
      <c r="A10" s="156" t="s">
        <v>53</v>
      </c>
      <c r="B10" s="149"/>
      <c r="C10" s="149"/>
      <c r="D10" s="149"/>
      <c r="E10" s="150"/>
    </row>
    <row r="11" spans="1:5" ht="21.75" customHeight="1">
      <c r="A11" s="24"/>
      <c r="B11" s="57"/>
      <c r="C11" s="58"/>
      <c r="D11" s="145"/>
      <c r="E11" s="146"/>
    </row>
    <row r="12" spans="1:5" ht="21.75" customHeight="1">
      <c r="A12" s="24"/>
      <c r="B12" s="57"/>
      <c r="C12" s="58"/>
      <c r="D12" s="157"/>
      <c r="E12" s="158"/>
    </row>
    <row r="13" spans="1:5" ht="21.75" customHeight="1">
      <c r="A13" s="24"/>
      <c r="B13" s="57"/>
      <c r="C13" s="58"/>
      <c r="D13" s="157"/>
      <c r="E13" s="158"/>
    </row>
    <row r="14" spans="1:5" ht="21.75" customHeight="1">
      <c r="A14" s="24"/>
      <c r="B14" s="57"/>
      <c r="C14" s="58"/>
      <c r="D14" s="157"/>
      <c r="E14" s="158"/>
    </row>
    <row r="15" spans="1:5" ht="38.25" customHeight="1">
      <c r="A15" s="148" t="s">
        <v>155</v>
      </c>
      <c r="B15" s="149"/>
      <c r="C15" s="149"/>
      <c r="D15" s="149"/>
      <c r="E15" s="150"/>
    </row>
    <row r="16" spans="1:5" ht="50.25" customHeight="1">
      <c r="A16" s="59" t="s">
        <v>126</v>
      </c>
      <c r="B16" s="57"/>
      <c r="C16" s="67" t="s">
        <v>120</v>
      </c>
      <c r="D16" s="145"/>
      <c r="E16" s="146"/>
    </row>
    <row r="17" spans="1:5" ht="48.75" customHeight="1">
      <c r="A17" s="59" t="s">
        <v>127</v>
      </c>
      <c r="B17" s="57"/>
      <c r="C17" s="67" t="s">
        <v>120</v>
      </c>
      <c r="D17" s="145"/>
      <c r="E17" s="146"/>
    </row>
    <row r="18" spans="1:5" ht="38.25" customHeight="1">
      <c r="A18" s="59" t="s">
        <v>128</v>
      </c>
      <c r="B18" s="57"/>
      <c r="C18" s="67" t="s">
        <v>120</v>
      </c>
      <c r="D18" s="145"/>
      <c r="E18" s="146"/>
    </row>
    <row r="19" spans="1:5" ht="37.5" customHeight="1">
      <c r="A19" s="59" t="s">
        <v>129</v>
      </c>
      <c r="B19" s="57"/>
      <c r="C19" s="67" t="s">
        <v>120</v>
      </c>
      <c r="D19" s="145"/>
      <c r="E19" s="146"/>
    </row>
    <row r="20" spans="1:5" ht="36" customHeight="1">
      <c r="A20" s="59" t="s">
        <v>130</v>
      </c>
      <c r="B20" s="57"/>
      <c r="C20" s="67" t="s">
        <v>120</v>
      </c>
      <c r="D20" s="145"/>
      <c r="E20" s="146"/>
    </row>
    <row r="21" spans="1:5" ht="33" customHeight="1">
      <c r="A21" s="59" t="s">
        <v>157</v>
      </c>
      <c r="B21" s="57"/>
      <c r="C21" s="67" t="s">
        <v>120</v>
      </c>
      <c r="D21" s="145"/>
      <c r="E21" s="146"/>
    </row>
    <row r="22" spans="1:5" ht="21.75" customHeight="1">
      <c r="A22" s="44" t="s">
        <v>54</v>
      </c>
      <c r="B22" s="57"/>
      <c r="C22" s="67" t="s">
        <v>120</v>
      </c>
      <c r="D22" s="145"/>
      <c r="E22" s="146"/>
    </row>
    <row r="23" spans="1:5" ht="21.75" customHeight="1">
      <c r="A23" s="61" t="s">
        <v>55</v>
      </c>
      <c r="B23" s="57"/>
      <c r="C23" s="67" t="s">
        <v>120</v>
      </c>
      <c r="D23" s="145"/>
      <c r="E23" s="146"/>
    </row>
    <row r="24" spans="1:5" ht="21.75" customHeight="1">
      <c r="A24" s="51" t="s">
        <v>91</v>
      </c>
      <c r="B24" s="57"/>
      <c r="C24" s="67" t="s">
        <v>121</v>
      </c>
      <c r="D24" s="145"/>
      <c r="E24" s="146"/>
    </row>
    <row r="25" spans="1:5" ht="25.5" customHeight="1">
      <c r="A25" s="51" t="s">
        <v>92</v>
      </c>
      <c r="B25" s="57"/>
      <c r="C25" s="67" t="s">
        <v>121</v>
      </c>
      <c r="D25" s="145"/>
      <c r="E25" s="146"/>
    </row>
    <row r="26" spans="1:5" ht="31.5">
      <c r="A26" s="50" t="s">
        <v>93</v>
      </c>
      <c r="B26" s="57"/>
      <c r="C26" s="67" t="s">
        <v>120</v>
      </c>
      <c r="D26" s="145"/>
      <c r="E26" s="146"/>
    </row>
    <row r="27" spans="1:5" ht="31.5">
      <c r="A27" s="50" t="s">
        <v>94</v>
      </c>
      <c r="B27" s="57"/>
      <c r="C27" s="67" t="s">
        <v>120</v>
      </c>
      <c r="D27" s="145"/>
      <c r="E27" s="146"/>
    </row>
    <row r="28" spans="1:5" ht="21.75" customHeight="1">
      <c r="A28" s="50" t="s">
        <v>95</v>
      </c>
      <c r="B28" s="57"/>
      <c r="C28" s="67" t="s">
        <v>121</v>
      </c>
      <c r="D28" s="145"/>
      <c r="E28" s="146"/>
    </row>
    <row r="29" spans="1:5" ht="21.75" customHeight="1">
      <c r="A29" s="50" t="s">
        <v>96</v>
      </c>
      <c r="B29" s="57"/>
      <c r="C29" s="67" t="s">
        <v>121</v>
      </c>
      <c r="D29" s="145"/>
      <c r="E29" s="146"/>
    </row>
    <row r="30" spans="1:5" ht="21.75" customHeight="1">
      <c r="A30" s="62" t="s">
        <v>97</v>
      </c>
      <c r="B30" s="57"/>
      <c r="C30" s="67" t="s">
        <v>120</v>
      </c>
      <c r="D30" s="145"/>
      <c r="E30" s="146"/>
    </row>
    <row r="31" spans="1:5" ht="21.75" customHeight="1">
      <c r="A31" s="51" t="s">
        <v>56</v>
      </c>
      <c r="B31" s="57"/>
      <c r="C31" s="67" t="s">
        <v>120</v>
      </c>
      <c r="D31" s="145"/>
      <c r="E31" s="146"/>
    </row>
    <row r="32" spans="1:5" ht="21.75" customHeight="1">
      <c r="A32" s="51" t="s">
        <v>98</v>
      </c>
      <c r="B32" s="57"/>
      <c r="C32" s="67" t="s">
        <v>120</v>
      </c>
      <c r="D32" s="145"/>
      <c r="E32" s="146"/>
    </row>
    <row r="33" spans="1:5" ht="21.75" customHeight="1">
      <c r="A33" s="51" t="s">
        <v>57</v>
      </c>
      <c r="B33" s="57"/>
      <c r="C33" s="67" t="s">
        <v>120</v>
      </c>
      <c r="D33" s="145"/>
      <c r="E33" s="146"/>
    </row>
    <row r="34" spans="1:5" ht="21.75" customHeight="1">
      <c r="A34" s="51" t="s">
        <v>99</v>
      </c>
      <c r="B34" s="57"/>
      <c r="C34" s="67" t="s">
        <v>120</v>
      </c>
      <c r="D34" s="145"/>
      <c r="E34" s="146"/>
    </row>
    <row r="35" spans="1:5" ht="21.75" customHeight="1">
      <c r="A35" s="51" t="s">
        <v>58</v>
      </c>
      <c r="B35" s="57"/>
      <c r="C35" s="67" t="s">
        <v>120</v>
      </c>
      <c r="D35" s="145"/>
      <c r="E35" s="146"/>
    </row>
    <row r="36" spans="1:5" ht="21.75" customHeight="1">
      <c r="A36" s="51" t="s">
        <v>100</v>
      </c>
      <c r="B36" s="57"/>
      <c r="C36" s="67" t="s">
        <v>120</v>
      </c>
      <c r="D36" s="145"/>
      <c r="E36" s="146"/>
    </row>
    <row r="37" spans="1:5" ht="21.75" customHeight="1">
      <c r="A37" s="50" t="s">
        <v>59</v>
      </c>
      <c r="B37" s="57"/>
      <c r="C37" s="67" t="s">
        <v>120</v>
      </c>
      <c r="D37" s="145"/>
      <c r="E37" s="146"/>
    </row>
    <row r="38" spans="1:5" ht="21.75" customHeight="1">
      <c r="A38" s="50" t="s">
        <v>101</v>
      </c>
      <c r="B38" s="57"/>
      <c r="C38" s="67" t="s">
        <v>120</v>
      </c>
      <c r="D38" s="145"/>
      <c r="E38" s="146"/>
    </row>
    <row r="39" spans="1:5" ht="21.75" customHeight="1">
      <c r="A39" s="50" t="s">
        <v>60</v>
      </c>
      <c r="B39" s="57"/>
      <c r="C39" s="67" t="s">
        <v>120</v>
      </c>
      <c r="D39" s="145"/>
      <c r="E39" s="146"/>
    </row>
    <row r="40" spans="1:5" ht="21.75" customHeight="1">
      <c r="A40" s="50" t="s">
        <v>61</v>
      </c>
      <c r="B40" s="57"/>
      <c r="C40" s="67" t="s">
        <v>120</v>
      </c>
      <c r="D40" s="145"/>
      <c r="E40" s="146"/>
    </row>
    <row r="41" spans="1:5" ht="21.75" customHeight="1">
      <c r="A41" s="44" t="s">
        <v>62</v>
      </c>
      <c r="B41" s="57"/>
      <c r="C41" s="67" t="s">
        <v>120</v>
      </c>
      <c r="D41" s="145"/>
      <c r="E41" s="146"/>
    </row>
    <row r="42" spans="1:5" ht="21.75" customHeight="1">
      <c r="A42" s="44" t="s">
        <v>63</v>
      </c>
      <c r="B42" s="57"/>
      <c r="C42" s="67" t="s">
        <v>120</v>
      </c>
      <c r="D42" s="145"/>
      <c r="E42" s="146"/>
    </row>
    <row r="43" spans="1:5" ht="21.75" customHeight="1">
      <c r="A43" s="63" t="s">
        <v>64</v>
      </c>
      <c r="B43" s="57"/>
      <c r="C43" s="67" t="s">
        <v>120</v>
      </c>
      <c r="D43" s="145"/>
      <c r="E43" s="146"/>
    </row>
    <row r="44" spans="1:5" ht="21.75" customHeight="1">
      <c r="A44" s="61" t="s">
        <v>65</v>
      </c>
      <c r="B44" s="57"/>
      <c r="C44" s="67" t="s">
        <v>120</v>
      </c>
      <c r="D44" s="145"/>
      <c r="E44" s="146"/>
    </row>
    <row r="45" spans="1:5" ht="21.75" customHeight="1">
      <c r="A45" s="61" t="s">
        <v>66</v>
      </c>
      <c r="B45" s="57"/>
      <c r="C45" s="67" t="s">
        <v>120</v>
      </c>
      <c r="D45" s="145"/>
      <c r="E45" s="146"/>
    </row>
    <row r="46" spans="1:5" ht="21.75" customHeight="1">
      <c r="A46" s="61" t="s">
        <v>67</v>
      </c>
      <c r="B46" s="57"/>
      <c r="C46" s="67" t="s">
        <v>120</v>
      </c>
      <c r="D46" s="145"/>
      <c r="E46" s="146"/>
    </row>
    <row r="47" spans="1:5" ht="15.75">
      <c r="A47" s="61" t="s">
        <v>150</v>
      </c>
      <c r="B47" s="57"/>
      <c r="C47" s="67" t="s">
        <v>120</v>
      </c>
      <c r="D47" s="145"/>
      <c r="E47" s="146"/>
    </row>
    <row r="48" spans="1:5" ht="21.75" customHeight="1">
      <c r="A48" s="61" t="s">
        <v>151</v>
      </c>
      <c r="B48" s="57"/>
      <c r="C48" s="67" t="s">
        <v>120</v>
      </c>
      <c r="D48" s="145"/>
      <c r="E48" s="146"/>
    </row>
    <row r="49" spans="1:5" ht="21.75" customHeight="1">
      <c r="A49" s="61" t="s">
        <v>68</v>
      </c>
      <c r="B49" s="57"/>
      <c r="C49" s="67" t="s">
        <v>120</v>
      </c>
      <c r="D49" s="145"/>
      <c r="E49" s="146"/>
    </row>
    <row r="50" spans="1:5" ht="21.75" customHeight="1">
      <c r="A50" s="61" t="s">
        <v>102</v>
      </c>
      <c r="B50" s="57"/>
      <c r="C50" s="67" t="s">
        <v>120</v>
      </c>
      <c r="D50" s="145"/>
      <c r="E50" s="146"/>
    </row>
    <row r="51" spans="1:5" ht="21.75" customHeight="1">
      <c r="A51" s="62" t="s">
        <v>103</v>
      </c>
      <c r="B51" s="57"/>
      <c r="C51" s="67" t="s">
        <v>120</v>
      </c>
      <c r="D51" s="145"/>
      <c r="E51" s="146"/>
    </row>
    <row r="52" spans="1:5" ht="21.75" customHeight="1">
      <c r="A52" s="62" t="s">
        <v>104</v>
      </c>
      <c r="B52" s="57"/>
      <c r="C52" s="67" t="s">
        <v>120</v>
      </c>
      <c r="D52" s="145"/>
      <c r="E52" s="146"/>
    </row>
    <row r="53" spans="1:5" ht="21.75" customHeight="1">
      <c r="A53" s="62" t="s">
        <v>105</v>
      </c>
      <c r="B53" s="57"/>
      <c r="C53" s="67" t="s">
        <v>120</v>
      </c>
      <c r="D53" s="145"/>
      <c r="E53" s="146"/>
    </row>
    <row r="54" spans="1:5" ht="21.75" customHeight="1">
      <c r="A54" s="61" t="s">
        <v>152</v>
      </c>
      <c r="B54" s="57"/>
      <c r="C54" s="67" t="s">
        <v>120</v>
      </c>
      <c r="D54" s="145"/>
      <c r="E54" s="146"/>
    </row>
    <row r="55" spans="1:5" ht="21.75" customHeight="1">
      <c r="A55" s="61" t="s">
        <v>153</v>
      </c>
      <c r="B55" s="57"/>
      <c r="C55" s="67" t="s">
        <v>120</v>
      </c>
      <c r="D55" s="145"/>
      <c r="E55" s="146"/>
    </row>
    <row r="56" spans="1:5" ht="21.75" customHeight="1">
      <c r="A56" s="61" t="s">
        <v>69</v>
      </c>
      <c r="B56" s="57"/>
      <c r="C56" s="67" t="s">
        <v>120</v>
      </c>
      <c r="D56" s="145"/>
      <c r="E56" s="146"/>
    </row>
    <row r="57" spans="1:5" ht="21.75" customHeight="1">
      <c r="A57" s="61" t="s">
        <v>70</v>
      </c>
      <c r="B57" s="57"/>
      <c r="C57" s="67" t="s">
        <v>120</v>
      </c>
      <c r="D57" s="145"/>
      <c r="E57" s="146"/>
    </row>
    <row r="58" spans="1:5" ht="21.75" customHeight="1">
      <c r="A58" s="61" t="s">
        <v>106</v>
      </c>
      <c r="B58" s="57"/>
      <c r="C58" s="67" t="s">
        <v>120</v>
      </c>
      <c r="D58" s="145"/>
      <c r="E58" s="146"/>
    </row>
    <row r="59" spans="1:5" ht="21.75" customHeight="1">
      <c r="A59" s="61" t="s">
        <v>107</v>
      </c>
      <c r="B59" s="57"/>
      <c r="C59" s="67" t="s">
        <v>120</v>
      </c>
      <c r="D59" s="145"/>
      <c r="E59" s="146"/>
    </row>
    <row r="60" spans="1:5" ht="21.75" customHeight="1">
      <c r="A60" s="60" t="s">
        <v>108</v>
      </c>
      <c r="B60" s="57"/>
      <c r="C60" s="67" t="s">
        <v>120</v>
      </c>
      <c r="D60" s="145"/>
      <c r="E60" s="146"/>
    </row>
    <row r="61" spans="1:5" ht="21.75" customHeight="1">
      <c r="A61" s="61" t="s">
        <v>71</v>
      </c>
      <c r="B61" s="57"/>
      <c r="C61" s="67" t="s">
        <v>120</v>
      </c>
      <c r="D61" s="145"/>
      <c r="E61" s="146"/>
    </row>
    <row r="62" spans="1:5" ht="21.75" customHeight="1">
      <c r="A62" s="61" t="s">
        <v>72</v>
      </c>
      <c r="B62" s="57"/>
      <c r="C62" s="67" t="s">
        <v>120</v>
      </c>
      <c r="D62" s="145"/>
      <c r="E62" s="146"/>
    </row>
    <row r="63" spans="1:5" ht="21.75" customHeight="1">
      <c r="A63" s="61" t="s">
        <v>73</v>
      </c>
      <c r="B63" s="57"/>
      <c r="C63" s="67" t="s">
        <v>120</v>
      </c>
      <c r="D63" s="145"/>
      <c r="E63" s="146"/>
    </row>
    <row r="64" spans="1:5" ht="21.75" customHeight="1">
      <c r="A64" s="61" t="s">
        <v>109</v>
      </c>
      <c r="B64" s="57"/>
      <c r="C64" s="67" t="s">
        <v>120</v>
      </c>
      <c r="D64" s="145"/>
      <c r="E64" s="146"/>
    </row>
    <row r="65" spans="1:5" ht="21.75" customHeight="1">
      <c r="A65" s="61" t="s">
        <v>110</v>
      </c>
      <c r="B65" s="57"/>
      <c r="C65" s="67" t="s">
        <v>120</v>
      </c>
      <c r="D65" s="145"/>
      <c r="E65" s="146"/>
    </row>
    <row r="66" spans="1:5" ht="21.75" customHeight="1">
      <c r="A66" s="61" t="s">
        <v>111</v>
      </c>
      <c r="B66" s="57"/>
      <c r="C66" s="67" t="s">
        <v>122</v>
      </c>
      <c r="D66" s="145"/>
      <c r="E66" s="146"/>
    </row>
    <row r="67" spans="1:5" ht="21.75" customHeight="1">
      <c r="A67" s="44" t="s">
        <v>112</v>
      </c>
      <c r="B67" s="57"/>
      <c r="C67" s="67" t="s">
        <v>120</v>
      </c>
      <c r="D67" s="145"/>
      <c r="E67" s="146"/>
    </row>
    <row r="68" spans="1:5" ht="21.75" customHeight="1">
      <c r="A68" s="44" t="s">
        <v>113</v>
      </c>
      <c r="B68" s="57"/>
      <c r="C68" s="67" t="s">
        <v>120</v>
      </c>
      <c r="D68" s="145"/>
      <c r="E68" s="146"/>
    </row>
    <row r="69" spans="1:5" ht="21.75" customHeight="1">
      <c r="A69" s="44" t="s">
        <v>114</v>
      </c>
      <c r="B69" s="57"/>
      <c r="C69" s="67" t="s">
        <v>122</v>
      </c>
      <c r="D69" s="145"/>
      <c r="E69" s="146"/>
    </row>
    <row r="70" spans="1:5" ht="21.75" customHeight="1">
      <c r="A70" s="62" t="s">
        <v>115</v>
      </c>
      <c r="B70" s="57"/>
      <c r="C70" s="67" t="s">
        <v>120</v>
      </c>
      <c r="D70" s="145"/>
      <c r="E70" s="146"/>
    </row>
    <row r="71" spans="1:5" ht="21.75" customHeight="1">
      <c r="A71" s="62" t="s">
        <v>116</v>
      </c>
      <c r="B71" s="57"/>
      <c r="C71" s="67" t="s">
        <v>120</v>
      </c>
      <c r="D71" s="145"/>
      <c r="E71" s="146"/>
    </row>
    <row r="72" spans="1:5" ht="21.75" customHeight="1">
      <c r="A72" s="53" t="s">
        <v>74</v>
      </c>
      <c r="B72" s="57"/>
      <c r="C72" s="67" t="s">
        <v>120</v>
      </c>
      <c r="D72" s="145"/>
      <c r="E72" s="146"/>
    </row>
    <row r="73" spans="1:5" ht="21.75" customHeight="1">
      <c r="A73" s="53" t="s">
        <v>117</v>
      </c>
      <c r="B73" s="57"/>
      <c r="C73" s="67" t="s">
        <v>120</v>
      </c>
      <c r="D73" s="145"/>
      <c r="E73" s="146"/>
    </row>
    <row r="74" spans="1:5" ht="31.5">
      <c r="A74" s="64" t="s">
        <v>75</v>
      </c>
      <c r="B74" s="57"/>
      <c r="C74" s="67" t="s">
        <v>120</v>
      </c>
      <c r="D74" s="145"/>
      <c r="E74" s="146"/>
    </row>
    <row r="75" spans="1:5" ht="15.75">
      <c r="A75" s="64" t="s">
        <v>118</v>
      </c>
      <c r="B75" s="57"/>
      <c r="C75" s="67" t="s">
        <v>120</v>
      </c>
      <c r="D75" s="145"/>
      <c r="E75" s="146"/>
    </row>
    <row r="76" spans="1:5" ht="15.75">
      <c r="A76" s="50" t="s">
        <v>119</v>
      </c>
      <c r="B76" s="57"/>
      <c r="C76" s="67" t="s">
        <v>120</v>
      </c>
      <c r="D76" s="145"/>
      <c r="E76" s="146"/>
    </row>
    <row r="77" spans="1:5" ht="15.75">
      <c r="A77" s="160" t="s">
        <v>131</v>
      </c>
      <c r="B77" s="161"/>
      <c r="C77" s="161"/>
      <c r="D77" s="161"/>
      <c r="E77" s="162"/>
    </row>
    <row r="78" spans="1:5" ht="15.75">
      <c r="A78" s="50"/>
      <c r="B78" s="57"/>
      <c r="C78" s="67"/>
      <c r="D78" s="145"/>
      <c r="E78" s="146"/>
    </row>
    <row r="79" spans="1:5" ht="15.75">
      <c r="A79" s="50"/>
      <c r="B79" s="57"/>
      <c r="C79" s="67"/>
      <c r="D79" s="145"/>
      <c r="E79" s="146"/>
    </row>
    <row r="80" spans="1:5" ht="15.75">
      <c r="A80" s="50"/>
      <c r="B80" s="57"/>
      <c r="C80" s="67"/>
      <c r="D80" s="145"/>
      <c r="E80" s="146"/>
    </row>
    <row r="81" spans="1:5" ht="15.75">
      <c r="A81" s="50"/>
      <c r="B81" s="57"/>
      <c r="C81" s="67"/>
      <c r="D81" s="145"/>
      <c r="E81" s="146"/>
    </row>
    <row r="82" spans="1:5" ht="15.75">
      <c r="A82" s="50"/>
      <c r="B82" s="57"/>
      <c r="C82" s="67"/>
      <c r="D82" s="145"/>
      <c r="E82" s="146"/>
    </row>
    <row r="83" spans="1:5" ht="15.75">
      <c r="A83" s="50"/>
      <c r="B83" s="57"/>
      <c r="C83" s="67"/>
      <c r="D83" s="145"/>
      <c r="E83" s="146"/>
    </row>
    <row r="84" spans="1:5" ht="15.75">
      <c r="A84" s="50"/>
      <c r="B84" s="57"/>
      <c r="C84" s="67"/>
      <c r="D84" s="145"/>
      <c r="E84" s="146"/>
    </row>
    <row r="85" spans="1:5" ht="15.75">
      <c r="A85" s="50"/>
      <c r="B85" s="57"/>
      <c r="C85" s="67"/>
      <c r="D85" s="145"/>
      <c r="E85" s="146"/>
    </row>
    <row r="86" spans="1:5" ht="15.75">
      <c r="A86" s="50"/>
      <c r="B86" s="57"/>
      <c r="C86" s="67"/>
      <c r="D86" s="145"/>
      <c r="E86" s="146"/>
    </row>
    <row r="87" spans="1:5" ht="15.75">
      <c r="A87" s="50"/>
      <c r="B87" s="57"/>
      <c r="C87" s="67"/>
      <c r="D87" s="145"/>
      <c r="E87" s="146"/>
    </row>
    <row r="88" spans="1:5" ht="15.75">
      <c r="A88" s="50"/>
      <c r="B88" s="57"/>
      <c r="C88" s="67"/>
      <c r="D88" s="145"/>
      <c r="E88" s="146"/>
    </row>
    <row r="89" spans="1:5" ht="15.75">
      <c r="A89" s="50"/>
      <c r="B89" s="57"/>
      <c r="C89" s="67"/>
      <c r="D89" s="145"/>
      <c r="E89" s="146"/>
    </row>
    <row r="90" spans="1:5" ht="15.75">
      <c r="A90" s="50"/>
      <c r="B90" s="57"/>
      <c r="C90" s="67"/>
      <c r="D90" s="145"/>
      <c r="E90" s="146"/>
    </row>
    <row r="91" spans="1:5" ht="16.5" thickBot="1">
      <c r="A91" s="50"/>
      <c r="B91" s="57"/>
      <c r="C91" s="67"/>
      <c r="D91" s="145"/>
      <c r="E91" s="146"/>
    </row>
    <row r="92" spans="1:5" ht="21.75" customHeight="1" thickBot="1">
      <c r="A92" s="151" t="s">
        <v>76</v>
      </c>
      <c r="B92" s="152"/>
      <c r="C92" s="153"/>
      <c r="D92" s="154">
        <f>SUM(D5:E91)</f>
        <v>0</v>
      </c>
      <c r="E92" s="155"/>
    </row>
    <row r="93" spans="1:5" ht="66.75" customHeight="1">
      <c r="A93" s="159" t="s">
        <v>125</v>
      </c>
      <c r="B93" s="159"/>
      <c r="C93" s="159"/>
      <c r="D93" s="159"/>
      <c r="E93" s="159"/>
    </row>
    <row r="94" spans="1:5" ht="76.5" customHeight="1">
      <c r="A94" s="8" t="s">
        <v>11</v>
      </c>
      <c r="B94" s="8"/>
      <c r="C94" s="69"/>
      <c r="D94" s="68"/>
      <c r="E94" s="68"/>
    </row>
    <row r="95" spans="1:5" ht="35.25" customHeight="1">
      <c r="A95" s="8"/>
      <c r="B95" s="8" t="s">
        <v>12</v>
      </c>
      <c r="C95" s="147" t="s">
        <v>33</v>
      </c>
      <c r="D95" s="147"/>
      <c r="E95" s="147"/>
    </row>
    <row r="96" spans="1:5" ht="15.75">
      <c r="A96" s="65"/>
      <c r="B96" s="66"/>
      <c r="C96" s="65"/>
      <c r="D96" s="65"/>
      <c r="E96" s="65"/>
    </row>
  </sheetData>
  <sheetProtection/>
  <mergeCells count="95">
    <mergeCell ref="A93:E93"/>
    <mergeCell ref="A77:E77"/>
    <mergeCell ref="B1:E1"/>
    <mergeCell ref="A2:E2"/>
    <mergeCell ref="A3:E3"/>
    <mergeCell ref="D4:E4"/>
    <mergeCell ref="D11:E11"/>
    <mergeCell ref="D12:E12"/>
    <mergeCell ref="D13:E13"/>
    <mergeCell ref="D14:E14"/>
    <mergeCell ref="A5:E5"/>
    <mergeCell ref="D6:E6"/>
    <mergeCell ref="D7:E7"/>
    <mergeCell ref="D8:E8"/>
    <mergeCell ref="D9:E9"/>
    <mergeCell ref="A10:E10"/>
    <mergeCell ref="C95:E95"/>
    <mergeCell ref="A15:E15"/>
    <mergeCell ref="D16:E16"/>
    <mergeCell ref="D17:E17"/>
    <mergeCell ref="A92:C92"/>
    <mergeCell ref="D92:E9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8:E78"/>
    <mergeCell ref="D79:E79"/>
    <mergeCell ref="D80:E80"/>
    <mergeCell ref="D81:E81"/>
    <mergeCell ref="D88:E88"/>
    <mergeCell ref="D89:E89"/>
    <mergeCell ref="D90:E90"/>
    <mergeCell ref="D91:E91"/>
    <mergeCell ref="D82:E82"/>
    <mergeCell ref="D83:E83"/>
    <mergeCell ref="D84:E84"/>
    <mergeCell ref="D85:E85"/>
    <mergeCell ref="D86:E86"/>
    <mergeCell ref="D87:E87"/>
  </mergeCells>
  <printOptions horizontalCentered="1"/>
  <pageMargins left="0.3937007874015748" right="0.3937007874015748" top="0.7874015748031497" bottom="0.5905511811023623" header="0.35433070866141736" footer="0.15748031496062992"/>
  <pageSetup fitToHeight="2" fitToWidth="1" horizontalDpi="600" verticalDpi="600" orientation="portrait" paperSize="9" scale="60" r:id="rId1"/>
  <headerFooter alignWithMargins="0">
    <oddHeader>&amp;R&amp;"Times New Roman,Normál"&amp;12 1/c. melléklet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6.7109375" style="11" customWidth="1"/>
    <col min="2" max="2" width="11.140625" style="11" customWidth="1"/>
    <col min="3" max="3" width="16.8515625" style="11" bestFit="1" customWidth="1"/>
    <col min="4" max="4" width="13.851562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39" t="s">
        <v>0</v>
      </c>
      <c r="B1" s="163"/>
      <c r="C1" s="164"/>
      <c r="D1" s="164"/>
      <c r="E1" s="165"/>
    </row>
    <row r="2" spans="1:5" ht="15.75" customHeight="1" thickBot="1">
      <c r="A2" s="166"/>
      <c r="B2" s="166"/>
      <c r="C2" s="166"/>
      <c r="D2" s="166"/>
      <c r="E2" s="166"/>
    </row>
    <row r="3" spans="1:5" ht="21.75" customHeight="1">
      <c r="A3" s="167" t="s">
        <v>141</v>
      </c>
      <c r="B3" s="168"/>
      <c r="C3" s="169"/>
      <c r="D3" s="169"/>
      <c r="E3" s="170"/>
    </row>
    <row r="4" spans="1:5" ht="51" customHeight="1">
      <c r="A4" s="20" t="s">
        <v>23</v>
      </c>
      <c r="B4" s="171" t="s">
        <v>22</v>
      </c>
      <c r="C4" s="179"/>
      <c r="D4" s="36" t="s">
        <v>26</v>
      </c>
      <c r="E4" s="46" t="s">
        <v>13</v>
      </c>
    </row>
    <row r="5" spans="1:5" ht="21.75" customHeight="1">
      <c r="A5" s="24"/>
      <c r="B5" s="173"/>
      <c r="C5" s="174"/>
      <c r="D5" s="31"/>
      <c r="E5" s="30"/>
    </row>
    <row r="6" spans="1:5" ht="21.75" customHeight="1">
      <c r="A6" s="24"/>
      <c r="B6" s="173"/>
      <c r="C6" s="174"/>
      <c r="D6" s="32"/>
      <c r="E6" s="30"/>
    </row>
    <row r="7" spans="1:5" ht="21.75" customHeight="1">
      <c r="A7" s="24"/>
      <c r="B7" s="173"/>
      <c r="C7" s="174"/>
      <c r="D7" s="32"/>
      <c r="E7" s="30"/>
    </row>
    <row r="8" spans="1:5" ht="21.75" customHeight="1">
      <c r="A8" s="24"/>
      <c r="B8" s="173"/>
      <c r="C8" s="174"/>
      <c r="D8" s="32"/>
      <c r="E8" s="30"/>
    </row>
    <row r="9" spans="1:5" ht="21.75" customHeight="1">
      <c r="A9" s="24"/>
      <c r="B9" s="173"/>
      <c r="C9" s="174"/>
      <c r="D9" s="32"/>
      <c r="E9" s="30"/>
    </row>
    <row r="10" spans="1:5" ht="21.75" customHeight="1">
      <c r="A10" s="24"/>
      <c r="B10" s="26"/>
      <c r="C10" s="27"/>
      <c r="D10" s="32"/>
      <c r="E10" s="30"/>
    </row>
    <row r="11" spans="1:5" ht="21.75" customHeight="1">
      <c r="A11" s="24"/>
      <c r="B11" s="26"/>
      <c r="C11" s="27"/>
      <c r="D11" s="32"/>
      <c r="E11" s="30"/>
    </row>
    <row r="12" spans="1:5" ht="21.75" customHeight="1">
      <c r="A12" s="24"/>
      <c r="B12" s="26"/>
      <c r="C12" s="27"/>
      <c r="D12" s="32"/>
      <c r="E12" s="30"/>
    </row>
    <row r="13" spans="1:5" ht="21.75" customHeight="1">
      <c r="A13" s="24"/>
      <c r="B13" s="26"/>
      <c r="C13" s="27"/>
      <c r="D13" s="32"/>
      <c r="E13" s="30"/>
    </row>
    <row r="14" spans="1:5" ht="21.75" customHeight="1">
      <c r="A14" s="24"/>
      <c r="B14" s="26"/>
      <c r="C14" s="27"/>
      <c r="D14" s="32"/>
      <c r="E14" s="30"/>
    </row>
    <row r="15" spans="1:5" ht="21.75" customHeight="1">
      <c r="A15" s="24"/>
      <c r="B15" s="26"/>
      <c r="C15" s="27"/>
      <c r="D15" s="32"/>
      <c r="E15" s="30"/>
    </row>
    <row r="16" spans="1:5" ht="21.75" customHeight="1">
      <c r="A16" s="24"/>
      <c r="B16" s="26"/>
      <c r="C16" s="27"/>
      <c r="D16" s="32"/>
      <c r="E16" s="30"/>
    </row>
    <row r="17" spans="1:5" ht="21.75" customHeight="1">
      <c r="A17" s="24"/>
      <c r="B17" s="173"/>
      <c r="C17" s="174"/>
      <c r="D17" s="32"/>
      <c r="E17" s="30"/>
    </row>
    <row r="18" spans="1:5" ht="21.75" customHeight="1">
      <c r="A18" s="24"/>
      <c r="B18" s="173"/>
      <c r="C18" s="174"/>
      <c r="D18" s="32"/>
      <c r="E18" s="30"/>
    </row>
    <row r="19" spans="1:5" ht="21.75" customHeight="1">
      <c r="A19" s="24"/>
      <c r="B19" s="173"/>
      <c r="C19" s="174"/>
      <c r="D19" s="32"/>
      <c r="E19" s="30"/>
    </row>
    <row r="20" spans="1:5" ht="21.75" customHeight="1">
      <c r="A20" s="24"/>
      <c r="B20" s="173"/>
      <c r="C20" s="174"/>
      <c r="D20" s="32"/>
      <c r="E20" s="30"/>
    </row>
    <row r="21" spans="1:5" ht="21.75" customHeight="1">
      <c r="A21" s="24"/>
      <c r="B21" s="173"/>
      <c r="C21" s="174"/>
      <c r="D21" s="32"/>
      <c r="E21" s="30"/>
    </row>
    <row r="22" spans="1:5" ht="21.75" customHeight="1">
      <c r="A22" s="24"/>
      <c r="B22" s="173"/>
      <c r="C22" s="174"/>
      <c r="D22" s="32"/>
      <c r="E22" s="30"/>
    </row>
    <row r="23" spans="1:5" ht="21.75" customHeight="1">
      <c r="A23" s="24"/>
      <c r="B23" s="173"/>
      <c r="C23" s="174"/>
      <c r="D23" s="32"/>
      <c r="E23" s="30"/>
    </row>
    <row r="24" spans="1:5" ht="21.75" customHeight="1">
      <c r="A24" s="24"/>
      <c r="B24" s="173"/>
      <c r="C24" s="174"/>
      <c r="D24" s="32"/>
      <c r="E24" s="30"/>
    </row>
    <row r="25" spans="1:5" ht="21.75" customHeight="1">
      <c r="A25" s="24"/>
      <c r="B25" s="173"/>
      <c r="C25" s="174"/>
      <c r="D25" s="32"/>
      <c r="E25" s="30"/>
    </row>
    <row r="26" spans="1:5" ht="21.75" customHeight="1">
      <c r="A26" s="24"/>
      <c r="B26" s="173"/>
      <c r="C26" s="174"/>
      <c r="D26" s="32"/>
      <c r="E26" s="30"/>
    </row>
    <row r="27" spans="1:5" ht="21.75" customHeight="1">
      <c r="A27" s="24"/>
      <c r="B27" s="173"/>
      <c r="C27" s="174"/>
      <c r="D27" s="32"/>
      <c r="E27" s="30"/>
    </row>
    <row r="28" spans="1:5" ht="21.75" customHeight="1" thickBot="1">
      <c r="A28" s="34"/>
      <c r="B28" s="175"/>
      <c r="C28" s="176"/>
      <c r="D28" s="35"/>
      <c r="E28" s="30"/>
    </row>
    <row r="29" spans="1:5" ht="21.75" customHeight="1" thickBot="1">
      <c r="A29" s="151" t="s">
        <v>21</v>
      </c>
      <c r="B29" s="152"/>
      <c r="C29" s="153"/>
      <c r="D29" s="33">
        <f>SUM(D5:D28)</f>
        <v>0</v>
      </c>
      <c r="E29" s="47">
        <f>SUM(E5:E28)</f>
        <v>0</v>
      </c>
    </row>
    <row r="30" spans="1:5" ht="76.5" customHeight="1" thickBot="1">
      <c r="A30" s="6" t="s">
        <v>11</v>
      </c>
      <c r="B30" s="6"/>
      <c r="C30" s="6"/>
      <c r="D30" s="178"/>
      <c r="E30" s="178"/>
    </row>
    <row r="31" spans="1:5" ht="40.5" customHeight="1">
      <c r="A31" s="8"/>
      <c r="B31" s="45" t="s">
        <v>12</v>
      </c>
      <c r="C31" s="177" t="s">
        <v>33</v>
      </c>
      <c r="D31" s="177"/>
      <c r="E31" s="177"/>
    </row>
  </sheetData>
  <sheetProtection/>
  <mergeCells count="24">
    <mergeCell ref="B7:C7"/>
    <mergeCell ref="B8:C8"/>
    <mergeCell ref="B19:C19"/>
    <mergeCell ref="B9:C9"/>
    <mergeCell ref="B17:C17"/>
    <mergeCell ref="B18:C18"/>
    <mergeCell ref="B22:C22"/>
    <mergeCell ref="B25:C25"/>
    <mergeCell ref="B20:C20"/>
    <mergeCell ref="B21:C21"/>
    <mergeCell ref="B1:E1"/>
    <mergeCell ref="A2:E2"/>
    <mergeCell ref="A3:E3"/>
    <mergeCell ref="B4:C4"/>
    <mergeCell ref="B5:C5"/>
    <mergeCell ref="B6:C6"/>
    <mergeCell ref="B27:C27"/>
    <mergeCell ref="B28:C28"/>
    <mergeCell ref="A29:C29"/>
    <mergeCell ref="B23:C23"/>
    <mergeCell ref="B24:C24"/>
    <mergeCell ref="C31:E31"/>
    <mergeCell ref="D30:E30"/>
    <mergeCell ref="B26:C26"/>
  </mergeCells>
  <printOptions horizontalCentered="1"/>
  <pageMargins left="0.5905511811023623" right="0.5905511811023623" top="0.984251968503937" bottom="0.984251968503937" header="0.6299212598425197" footer="0.1968503937007874"/>
  <pageSetup fitToHeight="1" fitToWidth="1" horizontalDpi="600" verticalDpi="600" orientation="portrait" paperSize="9" scale="87" r:id="rId1"/>
  <headerFooter alignWithMargins="0">
    <oddHeader>&amp;R&amp;"Times New Roman,Normál"&amp;12 1/d. melléklet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46.7109375" style="11" customWidth="1"/>
    <col min="2" max="2" width="11.140625" style="11" customWidth="1"/>
    <col min="3" max="3" width="16.8515625" style="11" bestFit="1" customWidth="1"/>
    <col min="4" max="4" width="12.42187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39" t="s">
        <v>0</v>
      </c>
      <c r="B1" s="163"/>
      <c r="C1" s="164"/>
      <c r="D1" s="164"/>
      <c r="E1" s="165"/>
    </row>
    <row r="2" spans="1:5" ht="16.5" thickBot="1">
      <c r="A2" s="166"/>
      <c r="B2" s="166"/>
      <c r="C2" s="166"/>
      <c r="D2" s="166"/>
      <c r="E2" s="166"/>
    </row>
    <row r="3" spans="1:5" s="11" customFormat="1" ht="21.75" customHeight="1">
      <c r="A3" s="167" t="s">
        <v>144</v>
      </c>
      <c r="B3" s="168"/>
      <c r="C3" s="169"/>
      <c r="D3" s="169"/>
      <c r="E3" s="170"/>
    </row>
    <row r="4" spans="1:5" s="11" customFormat="1" ht="36.75" customHeight="1">
      <c r="A4" s="20" t="s">
        <v>142</v>
      </c>
      <c r="B4" s="36" t="s">
        <v>51</v>
      </c>
      <c r="C4" s="49" t="s">
        <v>52</v>
      </c>
      <c r="D4" s="171" t="s">
        <v>13</v>
      </c>
      <c r="E4" s="172"/>
    </row>
    <row r="5" spans="1:5" s="11" customFormat="1" ht="21.75" customHeight="1">
      <c r="A5" s="24"/>
      <c r="B5" s="75"/>
      <c r="C5" s="58"/>
      <c r="D5" s="181"/>
      <c r="E5" s="182"/>
    </row>
    <row r="6" spans="1:5" s="11" customFormat="1" ht="21.75" customHeight="1">
      <c r="A6" s="24"/>
      <c r="B6" s="75"/>
      <c r="C6" s="58"/>
      <c r="D6" s="181"/>
      <c r="E6" s="182"/>
    </row>
    <row r="7" spans="1:5" s="11" customFormat="1" ht="21.75" customHeight="1">
      <c r="A7" s="24"/>
      <c r="B7" s="75"/>
      <c r="C7" s="58"/>
      <c r="D7" s="76"/>
      <c r="E7" s="77"/>
    </row>
    <row r="8" spans="1:5" s="11" customFormat="1" ht="21.75" customHeight="1">
      <c r="A8" s="24"/>
      <c r="B8" s="75"/>
      <c r="C8" s="58"/>
      <c r="D8" s="76"/>
      <c r="E8" s="77"/>
    </row>
    <row r="9" spans="1:5" s="11" customFormat="1" ht="21.75" customHeight="1">
      <c r="A9" s="24"/>
      <c r="B9" s="75"/>
      <c r="C9" s="58"/>
      <c r="D9" s="76"/>
      <c r="E9" s="77"/>
    </row>
    <row r="10" spans="1:5" s="11" customFormat="1" ht="21.75" customHeight="1">
      <c r="A10" s="24"/>
      <c r="B10" s="75"/>
      <c r="C10" s="58"/>
      <c r="D10" s="76"/>
      <c r="E10" s="77"/>
    </row>
    <row r="11" spans="1:5" s="11" customFormat="1" ht="21.75" customHeight="1">
      <c r="A11" s="24"/>
      <c r="B11" s="75"/>
      <c r="C11" s="58"/>
      <c r="D11" s="76"/>
      <c r="E11" s="77"/>
    </row>
    <row r="12" spans="1:5" s="11" customFormat="1" ht="21.75" customHeight="1">
      <c r="A12" s="24"/>
      <c r="B12" s="75"/>
      <c r="C12" s="58"/>
      <c r="D12" s="76"/>
      <c r="E12" s="77"/>
    </row>
    <row r="13" spans="1:5" s="11" customFormat="1" ht="21.75" customHeight="1">
      <c r="A13" s="24"/>
      <c r="B13" s="75"/>
      <c r="C13" s="58"/>
      <c r="D13" s="76"/>
      <c r="E13" s="77"/>
    </row>
    <row r="14" spans="1:5" s="11" customFormat="1" ht="21.75" customHeight="1">
      <c r="A14" s="24"/>
      <c r="B14" s="75"/>
      <c r="C14" s="58"/>
      <c r="D14" s="76"/>
      <c r="E14" s="77"/>
    </row>
    <row r="15" spans="1:5" s="11" customFormat="1" ht="21.75" customHeight="1">
      <c r="A15" s="24"/>
      <c r="B15" s="75"/>
      <c r="C15" s="58"/>
      <c r="D15" s="181"/>
      <c r="E15" s="182"/>
    </row>
    <row r="16" spans="1:5" s="11" customFormat="1" ht="21.75" customHeight="1">
      <c r="A16" s="24"/>
      <c r="B16" s="75"/>
      <c r="C16" s="58"/>
      <c r="D16" s="181"/>
      <c r="E16" s="182"/>
    </row>
    <row r="17" spans="1:5" s="11" customFormat="1" ht="21.75" customHeight="1">
      <c r="A17" s="24"/>
      <c r="B17" s="75"/>
      <c r="C17" s="58"/>
      <c r="D17" s="181"/>
      <c r="E17" s="182"/>
    </row>
    <row r="18" spans="1:5" s="11" customFormat="1" ht="21.75" customHeight="1">
      <c r="A18" s="24"/>
      <c r="B18" s="75"/>
      <c r="C18" s="58"/>
      <c r="D18" s="181"/>
      <c r="E18" s="182"/>
    </row>
    <row r="19" spans="1:5" s="11" customFormat="1" ht="21.75" customHeight="1" thickBot="1">
      <c r="A19" s="78"/>
      <c r="B19" s="79"/>
      <c r="C19" s="58"/>
      <c r="D19" s="181"/>
      <c r="E19" s="182"/>
    </row>
    <row r="20" spans="1:5" s="11" customFormat="1" ht="21.75" customHeight="1" thickBot="1">
      <c r="A20" s="151" t="s">
        <v>143</v>
      </c>
      <c r="B20" s="152"/>
      <c r="C20" s="153"/>
      <c r="D20" s="154">
        <f>SUM(D5:E19)</f>
        <v>0</v>
      </c>
      <c r="E20" s="155"/>
    </row>
    <row r="21" spans="1:5" s="11" customFormat="1" ht="76.5" customHeight="1">
      <c r="A21" s="6" t="s">
        <v>11</v>
      </c>
      <c r="B21" s="6"/>
      <c r="C21" s="80"/>
      <c r="D21" s="180"/>
      <c r="E21" s="180"/>
    </row>
    <row r="22" spans="1:5" s="11" customFormat="1" ht="35.25" customHeight="1">
      <c r="A22" s="8"/>
      <c r="B22" s="8" t="s">
        <v>12</v>
      </c>
      <c r="C22" s="147" t="s">
        <v>33</v>
      </c>
      <c r="D22" s="147"/>
      <c r="E22" s="147"/>
    </row>
    <row r="23" spans="1:5" s="11" customFormat="1" ht="15.75">
      <c r="A23" s="65"/>
      <c r="B23" s="66"/>
      <c r="C23" s="65"/>
      <c r="D23" s="65"/>
      <c r="E23" s="65"/>
    </row>
  </sheetData>
  <sheetProtection/>
  <mergeCells count="15">
    <mergeCell ref="B1:E1"/>
    <mergeCell ref="A2:E2"/>
    <mergeCell ref="A3:E3"/>
    <mergeCell ref="D4:E4"/>
    <mergeCell ref="D5:E5"/>
    <mergeCell ref="D6:E6"/>
    <mergeCell ref="D21:E21"/>
    <mergeCell ref="C22:E22"/>
    <mergeCell ref="D15:E15"/>
    <mergeCell ref="D16:E16"/>
    <mergeCell ref="D17:E17"/>
    <mergeCell ref="D18:E18"/>
    <mergeCell ref="D19:E19"/>
    <mergeCell ref="A20:C20"/>
    <mergeCell ref="D20:E20"/>
  </mergeCells>
  <printOptions horizontalCentered="1"/>
  <pageMargins left="0.3937007874015748" right="0.3937007874015748" top="0.984251968503937" bottom="0.984251968503937" header="0.3937007874015748" footer="0.3937007874015748"/>
  <pageSetup fitToHeight="1" fitToWidth="1" horizontalDpi="600" verticalDpi="600" orientation="portrait" paperSize="9" scale="94" r:id="rId1"/>
  <headerFooter alignWithMargins="0">
    <oddHeader>&amp;R&amp;"Times New Roman,Normál"&amp;12 1/e. melléklet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9.57421875" style="11" customWidth="1"/>
    <col min="2" max="2" width="15.42187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48" t="s">
        <v>0</v>
      </c>
      <c r="B1" s="183"/>
      <c r="C1" s="183"/>
      <c r="D1" s="184"/>
    </row>
    <row r="2" spans="1:4" ht="16.5" thickBot="1">
      <c r="A2" s="185"/>
      <c r="B2" s="185"/>
      <c r="C2" s="185"/>
      <c r="D2" s="185"/>
    </row>
    <row r="3" spans="1:4" ht="21.75" customHeight="1">
      <c r="A3" s="186" t="s">
        <v>145</v>
      </c>
      <c r="B3" s="169"/>
      <c r="C3" s="169"/>
      <c r="D3" s="170"/>
    </row>
    <row r="4" spans="1:4" ht="29.25" customHeight="1">
      <c r="A4" s="20" t="s">
        <v>36</v>
      </c>
      <c r="B4" s="36" t="s">
        <v>19</v>
      </c>
      <c r="C4" s="36" t="s">
        <v>149</v>
      </c>
      <c r="D4" s="46" t="s">
        <v>123</v>
      </c>
    </row>
    <row r="5" spans="1:4" ht="21.75" customHeight="1">
      <c r="A5" s="44" t="s">
        <v>46</v>
      </c>
      <c r="B5" s="54"/>
      <c r="C5" s="83">
        <v>379104</v>
      </c>
      <c r="D5" s="55">
        <f>B5*C5</f>
        <v>0</v>
      </c>
    </row>
    <row r="6" spans="1:4" ht="21.75" customHeight="1">
      <c r="A6" s="44" t="s">
        <v>47</v>
      </c>
      <c r="B6" s="56"/>
      <c r="C6" s="84">
        <v>670262</v>
      </c>
      <c r="D6" s="55">
        <f>B6*C6</f>
        <v>0</v>
      </c>
    </row>
    <row r="7" spans="1:4" ht="21.75" customHeight="1">
      <c r="A7" s="44" t="s">
        <v>48</v>
      </c>
      <c r="B7" s="56"/>
      <c r="C7" s="84">
        <v>898258</v>
      </c>
      <c r="D7" s="55">
        <f>B7*C7</f>
        <v>0</v>
      </c>
    </row>
    <row r="8" spans="1:4" ht="34.5" customHeight="1" thickBot="1">
      <c r="A8" s="44" t="s">
        <v>18</v>
      </c>
      <c r="B8" s="25"/>
      <c r="C8" s="84">
        <v>197210</v>
      </c>
      <c r="D8" s="55">
        <f>B8*C8</f>
        <v>0</v>
      </c>
    </row>
    <row r="9" spans="1:4" ht="21.75" customHeight="1" thickBot="1">
      <c r="A9" s="151" t="s">
        <v>49</v>
      </c>
      <c r="B9" s="152"/>
      <c r="C9" s="153"/>
      <c r="D9" s="17">
        <f>SUM(D5:D8)</f>
        <v>0</v>
      </c>
    </row>
    <row r="10" spans="1:4" ht="62.25" customHeight="1">
      <c r="A10" s="8" t="s">
        <v>11</v>
      </c>
      <c r="B10" s="6"/>
      <c r="C10" s="180"/>
      <c r="D10" s="180"/>
    </row>
    <row r="11" spans="1:4" ht="53.25" customHeight="1">
      <c r="A11" s="12"/>
      <c r="B11" s="8" t="s">
        <v>12</v>
      </c>
      <c r="C11" s="147" t="s">
        <v>33</v>
      </c>
      <c r="D11" s="147"/>
    </row>
    <row r="12" spans="1:4" ht="15.75">
      <c r="A12" s="12"/>
      <c r="B12" s="12"/>
      <c r="C12" s="12"/>
      <c r="D12" s="12"/>
    </row>
    <row r="13" spans="1:4" ht="15.75">
      <c r="A13" s="12"/>
      <c r="B13" s="12"/>
      <c r="C13" s="12"/>
      <c r="D13" s="12"/>
    </row>
    <row r="14" spans="1:4" ht="15.75">
      <c r="A14" s="12"/>
      <c r="B14" s="12"/>
      <c r="C14" s="12"/>
      <c r="D14" s="12"/>
    </row>
    <row r="15" spans="1:4" ht="15.75">
      <c r="A15" s="12"/>
      <c r="B15" s="12"/>
      <c r="C15" s="12"/>
      <c r="D15" s="12"/>
    </row>
    <row r="16" spans="1:4" ht="15.75">
      <c r="A16" s="12"/>
      <c r="B16" s="12"/>
      <c r="C16" s="12"/>
      <c r="D16" s="12"/>
    </row>
    <row r="17" spans="1:4" ht="15.75">
      <c r="A17" s="12"/>
      <c r="B17" s="12"/>
      <c r="C17" s="12"/>
      <c r="D17" s="12"/>
    </row>
    <row r="18" spans="1:4" ht="15.75">
      <c r="A18" s="12"/>
      <c r="B18" s="12"/>
      <c r="C18" s="12"/>
      <c r="D18" s="12"/>
    </row>
    <row r="19" spans="1:4" ht="15.75">
      <c r="A19" s="12"/>
      <c r="B19" s="12"/>
      <c r="C19" s="12"/>
      <c r="D19" s="12"/>
    </row>
    <row r="20" spans="1:4" ht="15.75">
      <c r="A20" s="12"/>
      <c r="B20" s="12"/>
      <c r="C20" s="12"/>
      <c r="D20" s="12"/>
    </row>
    <row r="21" spans="1:4" ht="15.75">
      <c r="A21" s="12"/>
      <c r="B21" s="12"/>
      <c r="C21" s="12"/>
      <c r="D21" s="12"/>
    </row>
    <row r="22" spans="1:4" ht="15.75">
      <c r="A22" s="12"/>
      <c r="B22" s="12"/>
      <c r="C22" s="12"/>
      <c r="D22" s="12"/>
    </row>
    <row r="23" spans="1:4" ht="15.75">
      <c r="A23" s="12"/>
      <c r="B23" s="12"/>
      <c r="C23" s="12"/>
      <c r="D23" s="12"/>
    </row>
    <row r="24" spans="1:4" ht="15.75">
      <c r="A24" s="12"/>
      <c r="B24" s="12"/>
      <c r="C24" s="12"/>
      <c r="D24" s="12"/>
    </row>
    <row r="25" spans="1:4" ht="15.75">
      <c r="A25" s="12"/>
      <c r="B25" s="12"/>
      <c r="C25" s="12"/>
      <c r="D25" s="12"/>
    </row>
    <row r="26" spans="1:4" ht="15.75">
      <c r="A26" s="12"/>
      <c r="B26" s="12"/>
      <c r="C26" s="12"/>
      <c r="D26" s="12"/>
    </row>
    <row r="27" spans="1:4" ht="15.75">
      <c r="A27" s="12"/>
      <c r="B27" s="12"/>
      <c r="C27" s="12"/>
      <c r="D27" s="12"/>
    </row>
    <row r="28" spans="1:4" ht="15.75">
      <c r="A28" s="12"/>
      <c r="B28" s="12"/>
      <c r="C28" s="12"/>
      <c r="D28" s="12"/>
    </row>
    <row r="29" spans="1:4" ht="15.75">
      <c r="A29" s="12"/>
      <c r="B29" s="12"/>
      <c r="C29" s="12"/>
      <c r="D29" s="12"/>
    </row>
  </sheetData>
  <sheetProtection/>
  <mergeCells count="6">
    <mergeCell ref="B1:D1"/>
    <mergeCell ref="A2:D2"/>
    <mergeCell ref="A3:D3"/>
    <mergeCell ref="A9:C9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  <headerFooter>
    <oddHeader>&amp;R1/f. melléklet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2.28125" style="11" customWidth="1"/>
    <col min="2" max="2" width="15.421875" style="11" customWidth="1"/>
    <col min="3" max="3" width="14.57421875" style="11" customWidth="1"/>
    <col min="4" max="4" width="17.8515625" style="11" customWidth="1"/>
    <col min="5" max="5" width="13.00390625" style="11" customWidth="1"/>
    <col min="6" max="6" width="9.140625" style="11" customWidth="1"/>
    <col min="7" max="16384" width="9.140625" style="12" customWidth="1"/>
  </cols>
  <sheetData>
    <row r="1" spans="1:4" ht="24" customHeight="1" thickBot="1">
      <c r="A1" s="39" t="s">
        <v>0</v>
      </c>
      <c r="B1" s="164"/>
      <c r="C1" s="164"/>
      <c r="D1" s="165"/>
    </row>
    <row r="2" spans="1:4" ht="20.25" customHeight="1" thickBot="1">
      <c r="A2" s="185"/>
      <c r="B2" s="185"/>
      <c r="C2" s="185"/>
      <c r="D2" s="185"/>
    </row>
    <row r="3" spans="1:4" ht="18" customHeight="1">
      <c r="A3" s="186" t="s">
        <v>154</v>
      </c>
      <c r="B3" s="169"/>
      <c r="C3" s="169"/>
      <c r="D3" s="170"/>
    </row>
    <row r="4" spans="1:4" ht="32.25" thickBot="1">
      <c r="A4" s="13" t="s">
        <v>36</v>
      </c>
      <c r="B4" s="14" t="s">
        <v>82</v>
      </c>
      <c r="C4" s="14" t="s">
        <v>124</v>
      </c>
      <c r="D4" s="15" t="s">
        <v>123</v>
      </c>
    </row>
    <row r="5" spans="1:4" ht="31.5">
      <c r="A5" s="50" t="s">
        <v>78</v>
      </c>
      <c r="B5" s="25"/>
      <c r="C5" s="192">
        <v>37973</v>
      </c>
      <c r="D5" s="16">
        <f aca="true" t="shared" si="0" ref="D5:D13">B5*C5</f>
        <v>0</v>
      </c>
    </row>
    <row r="6" spans="1:4" ht="31.5">
      <c r="A6" s="50" t="s">
        <v>79</v>
      </c>
      <c r="B6" s="25"/>
      <c r="C6" s="193">
        <v>152273</v>
      </c>
      <c r="D6" s="16">
        <f t="shared" si="0"/>
        <v>0</v>
      </c>
    </row>
    <row r="7" spans="1:4" ht="15.75">
      <c r="A7" s="82" t="s">
        <v>83</v>
      </c>
      <c r="B7" s="25"/>
      <c r="C7" s="193">
        <v>493395</v>
      </c>
      <c r="D7" s="16">
        <f t="shared" si="0"/>
        <v>0</v>
      </c>
    </row>
    <row r="8" spans="1:4" ht="31.5">
      <c r="A8" s="82" t="s">
        <v>138</v>
      </c>
      <c r="B8" s="25"/>
      <c r="C8" s="193">
        <v>493903</v>
      </c>
      <c r="D8" s="16">
        <f t="shared" si="0"/>
        <v>0</v>
      </c>
    </row>
    <row r="9" spans="1:4" ht="31.5">
      <c r="A9" s="82" t="s">
        <v>139</v>
      </c>
      <c r="B9" s="25"/>
      <c r="C9" s="193">
        <v>535686</v>
      </c>
      <c r="D9" s="16">
        <f t="shared" si="0"/>
        <v>0</v>
      </c>
    </row>
    <row r="10" spans="1:4" ht="15.75">
      <c r="A10" s="51" t="s">
        <v>80</v>
      </c>
      <c r="B10" s="25"/>
      <c r="C10" s="193">
        <v>32893</v>
      </c>
      <c r="D10" s="16">
        <f t="shared" si="0"/>
        <v>0</v>
      </c>
    </row>
    <row r="11" spans="1:4" ht="15.75">
      <c r="A11" s="50" t="s">
        <v>37</v>
      </c>
      <c r="B11" s="25"/>
      <c r="C11" s="193">
        <v>327660</v>
      </c>
      <c r="D11" s="16">
        <f t="shared" si="0"/>
        <v>0</v>
      </c>
    </row>
    <row r="12" spans="1:4" ht="15.75">
      <c r="A12" s="52" t="s">
        <v>35</v>
      </c>
      <c r="B12" s="25"/>
      <c r="C12" s="193">
        <v>54610</v>
      </c>
      <c r="D12" s="16">
        <f t="shared" si="0"/>
        <v>0</v>
      </c>
    </row>
    <row r="13" spans="1:4" ht="15.75">
      <c r="A13" s="50" t="s">
        <v>34</v>
      </c>
      <c r="B13" s="25"/>
      <c r="C13" s="193">
        <v>37084</v>
      </c>
      <c r="D13" s="16">
        <f t="shared" si="0"/>
        <v>0</v>
      </c>
    </row>
    <row r="14" spans="1:4" ht="15.75" customHeight="1" thickBot="1">
      <c r="A14" s="50" t="s">
        <v>81</v>
      </c>
      <c r="B14" s="25"/>
      <c r="C14" s="193">
        <v>97206</v>
      </c>
      <c r="D14" s="16">
        <f>B14*C14</f>
        <v>0</v>
      </c>
    </row>
    <row r="15" spans="1:4" ht="32.25" customHeight="1" thickBot="1">
      <c r="A15" s="188" t="s">
        <v>156</v>
      </c>
      <c r="B15" s="190"/>
      <c r="C15" s="190"/>
      <c r="D15" s="17">
        <f>SUM(D5:D14)</f>
        <v>0</v>
      </c>
    </row>
    <row r="16" spans="1:4" ht="15" customHeight="1" thickBot="1">
      <c r="A16" s="29"/>
      <c r="B16" s="29"/>
      <c r="C16" s="29"/>
      <c r="D16" s="28"/>
    </row>
    <row r="17" spans="1:4" ht="36.75" customHeight="1">
      <c r="A17" s="167" t="s">
        <v>147</v>
      </c>
      <c r="B17" s="168"/>
      <c r="C17" s="168"/>
      <c r="D17" s="191"/>
    </row>
    <row r="18" spans="1:4" ht="32.25" thickBot="1">
      <c r="A18" s="13" t="s">
        <v>36</v>
      </c>
      <c r="B18" s="14" t="s">
        <v>82</v>
      </c>
      <c r="C18" s="14" t="s">
        <v>148</v>
      </c>
      <c r="D18" s="15" t="s">
        <v>123</v>
      </c>
    </row>
    <row r="19" spans="1:4" ht="15.75">
      <c r="A19" s="43" t="s">
        <v>84</v>
      </c>
      <c r="B19" s="25"/>
      <c r="C19" s="193">
        <v>8970</v>
      </c>
      <c r="D19" s="16">
        <f aca="true" t="shared" si="1" ref="D19:D37">B19*C19</f>
        <v>0</v>
      </c>
    </row>
    <row r="20" spans="1:4" ht="15.75">
      <c r="A20" s="43" t="s">
        <v>85</v>
      </c>
      <c r="B20" s="25"/>
      <c r="C20" s="193">
        <v>20873</v>
      </c>
      <c r="D20" s="16">
        <f t="shared" si="1"/>
        <v>0</v>
      </c>
    </row>
    <row r="21" spans="1:4" ht="15.75">
      <c r="A21" s="43" t="s">
        <v>86</v>
      </c>
      <c r="B21" s="25"/>
      <c r="C21" s="193">
        <v>20758</v>
      </c>
      <c r="D21" s="16">
        <f t="shared" si="1"/>
        <v>0</v>
      </c>
    </row>
    <row r="22" spans="1:4" ht="15.75">
      <c r="A22" s="44" t="s">
        <v>87</v>
      </c>
      <c r="B22" s="25"/>
      <c r="C22" s="193">
        <v>21275</v>
      </c>
      <c r="D22" s="16">
        <f t="shared" si="1"/>
        <v>0</v>
      </c>
    </row>
    <row r="23" spans="1:4" ht="15.75">
      <c r="A23" s="50" t="s">
        <v>38</v>
      </c>
      <c r="B23" s="25"/>
      <c r="C23" s="193">
        <v>15698</v>
      </c>
      <c r="D23" s="16">
        <f t="shared" si="1"/>
        <v>0</v>
      </c>
    </row>
    <row r="24" spans="1:4" ht="15.75">
      <c r="A24" s="50" t="s">
        <v>39</v>
      </c>
      <c r="B24" s="25"/>
      <c r="C24" s="193">
        <v>4830</v>
      </c>
      <c r="D24" s="16">
        <f t="shared" si="1"/>
        <v>0</v>
      </c>
    </row>
    <row r="25" spans="1:4" ht="15.75">
      <c r="A25" s="50" t="s">
        <v>88</v>
      </c>
      <c r="B25" s="25"/>
      <c r="C25" s="193">
        <v>13109.999999999998</v>
      </c>
      <c r="D25" s="16">
        <f t="shared" si="1"/>
        <v>0</v>
      </c>
    </row>
    <row r="26" spans="1:4" ht="15.75">
      <c r="A26" s="51" t="s">
        <v>89</v>
      </c>
      <c r="B26" s="25"/>
      <c r="C26" s="193">
        <v>37433</v>
      </c>
      <c r="D26" s="16">
        <f t="shared" si="1"/>
        <v>0</v>
      </c>
    </row>
    <row r="27" spans="1:4" ht="15.75">
      <c r="A27" s="50" t="s">
        <v>40</v>
      </c>
      <c r="B27" s="25"/>
      <c r="C27" s="193">
        <v>9373</v>
      </c>
      <c r="D27" s="16">
        <f t="shared" si="1"/>
        <v>0</v>
      </c>
    </row>
    <row r="28" spans="1:4" ht="15.75">
      <c r="A28" s="53" t="s">
        <v>27</v>
      </c>
      <c r="B28" s="25"/>
      <c r="C28" s="193">
        <v>3968</v>
      </c>
      <c r="D28" s="16">
        <f t="shared" si="1"/>
        <v>0</v>
      </c>
    </row>
    <row r="29" spans="1:4" ht="15.75">
      <c r="A29" s="53" t="s">
        <v>28</v>
      </c>
      <c r="B29" s="25"/>
      <c r="C29" s="193">
        <v>4888</v>
      </c>
      <c r="D29" s="16">
        <f t="shared" si="1"/>
        <v>0</v>
      </c>
    </row>
    <row r="30" spans="1:4" ht="15.75">
      <c r="A30" s="50" t="s">
        <v>41</v>
      </c>
      <c r="B30" s="25"/>
      <c r="C30" s="193">
        <v>7704.999999999999</v>
      </c>
      <c r="D30" s="16">
        <f t="shared" si="1"/>
        <v>0</v>
      </c>
    </row>
    <row r="31" spans="1:4" ht="15.75">
      <c r="A31" s="50" t="s">
        <v>17</v>
      </c>
      <c r="B31" s="25"/>
      <c r="C31" s="193">
        <v>5463</v>
      </c>
      <c r="D31" s="16">
        <f t="shared" si="1"/>
        <v>0</v>
      </c>
    </row>
    <row r="32" spans="1:4" ht="15.75">
      <c r="A32" s="50" t="s">
        <v>42</v>
      </c>
      <c r="B32" s="25"/>
      <c r="C32" s="193">
        <v>1553</v>
      </c>
      <c r="D32" s="16">
        <f t="shared" si="1"/>
        <v>0</v>
      </c>
    </row>
    <row r="33" spans="1:4" ht="15.75">
      <c r="A33" s="50" t="s">
        <v>43</v>
      </c>
      <c r="B33" s="25"/>
      <c r="C33" s="193">
        <v>52554.99999999999</v>
      </c>
      <c r="D33" s="16">
        <f t="shared" si="1"/>
        <v>0</v>
      </c>
    </row>
    <row r="34" spans="1:4" ht="15.75">
      <c r="A34" s="53" t="s">
        <v>44</v>
      </c>
      <c r="B34" s="25"/>
      <c r="C34" s="193">
        <v>3219.9999999999995</v>
      </c>
      <c r="D34" s="16">
        <f t="shared" si="1"/>
        <v>0</v>
      </c>
    </row>
    <row r="35" spans="1:4" ht="15.75">
      <c r="A35" s="53" t="s">
        <v>24</v>
      </c>
      <c r="B35" s="25"/>
      <c r="C35" s="193">
        <v>3104.9999999999995</v>
      </c>
      <c r="D35" s="16">
        <f t="shared" si="1"/>
        <v>0</v>
      </c>
    </row>
    <row r="36" spans="1:4" ht="15.75">
      <c r="A36" s="53" t="s">
        <v>25</v>
      </c>
      <c r="B36" s="25"/>
      <c r="C36" s="193">
        <v>14489.999999999998</v>
      </c>
      <c r="D36" s="16">
        <f t="shared" si="1"/>
        <v>0</v>
      </c>
    </row>
    <row r="37" spans="1:4" ht="16.5" thickBot="1">
      <c r="A37" s="53" t="s">
        <v>45</v>
      </c>
      <c r="B37" s="25"/>
      <c r="C37" s="193">
        <v>17423</v>
      </c>
      <c r="D37" s="16">
        <f t="shared" si="1"/>
        <v>0</v>
      </c>
    </row>
    <row r="38" spans="1:4" ht="33" customHeight="1" thickBot="1">
      <c r="A38" s="188" t="s">
        <v>90</v>
      </c>
      <c r="B38" s="189"/>
      <c r="C38" s="189"/>
      <c r="D38" s="17">
        <f>SUM(D19:D37)</f>
        <v>0</v>
      </c>
    </row>
    <row r="39" spans="1:4" ht="14.25" customHeight="1">
      <c r="A39" s="29"/>
      <c r="B39" s="29"/>
      <c r="C39" s="29"/>
      <c r="D39" s="28"/>
    </row>
    <row r="40" spans="1:4" ht="15.75">
      <c r="A40" s="8"/>
      <c r="B40" s="8"/>
      <c r="C40" s="40"/>
      <c r="D40" s="40"/>
    </row>
    <row r="41" spans="1:7" ht="51.75" customHeight="1">
      <c r="A41" s="8" t="s">
        <v>11</v>
      </c>
      <c r="B41" s="8"/>
      <c r="C41" s="187"/>
      <c r="D41" s="187"/>
      <c r="G41" s="11"/>
    </row>
    <row r="42" spans="1:7" ht="58.5" customHeight="1">
      <c r="A42" s="12"/>
      <c r="B42" s="8" t="s">
        <v>12</v>
      </c>
      <c r="C42" s="147" t="s">
        <v>33</v>
      </c>
      <c r="D42" s="147"/>
      <c r="G42" s="11"/>
    </row>
    <row r="43" spans="1:4" ht="15.75">
      <c r="A43" s="12"/>
      <c r="B43" s="12"/>
      <c r="C43" s="12"/>
      <c r="D43" s="12"/>
    </row>
    <row r="44" spans="1:4" ht="15.75">
      <c r="A44" s="12"/>
      <c r="B44" s="12"/>
      <c r="C44" s="12"/>
      <c r="D44" s="12"/>
    </row>
    <row r="45" spans="1:4" ht="15.75">
      <c r="A45" s="12"/>
      <c r="B45" s="12"/>
      <c r="C45" s="12"/>
      <c r="D45" s="12"/>
    </row>
    <row r="46" spans="1:4" ht="15.75">
      <c r="A46" s="12"/>
      <c r="B46" s="12"/>
      <c r="C46" s="12"/>
      <c r="D46" s="12"/>
    </row>
    <row r="47" spans="1:4" ht="15.75">
      <c r="A47" s="12"/>
      <c r="B47" s="12"/>
      <c r="C47" s="12"/>
      <c r="D47" s="12"/>
    </row>
    <row r="48" spans="1:4" ht="15.75">
      <c r="A48" s="12"/>
      <c r="B48" s="12"/>
      <c r="C48" s="12"/>
      <c r="D48" s="12"/>
    </row>
    <row r="49" spans="1:4" ht="15.75">
      <c r="A49" s="12"/>
      <c r="B49" s="12"/>
      <c r="C49" s="12"/>
      <c r="D49" s="12"/>
    </row>
    <row r="50" spans="1:4" ht="15.75">
      <c r="A50" s="12"/>
      <c r="B50" s="12"/>
      <c r="C50" s="12"/>
      <c r="D50" s="12"/>
    </row>
    <row r="51" spans="1:4" ht="15.75">
      <c r="A51" s="12"/>
      <c r="B51" s="12"/>
      <c r="C51" s="12"/>
      <c r="D51" s="12"/>
    </row>
    <row r="52" spans="1:4" ht="15.75">
      <c r="A52" s="12"/>
      <c r="B52" s="12"/>
      <c r="C52" s="12"/>
      <c r="D52" s="12"/>
    </row>
    <row r="53" spans="1:4" ht="15.75">
      <c r="A53" s="12"/>
      <c r="B53" s="12"/>
      <c r="C53" s="12"/>
      <c r="D53" s="12"/>
    </row>
    <row r="54" spans="1:4" ht="15.75">
      <c r="A54" s="12"/>
      <c r="B54" s="12"/>
      <c r="C54" s="12"/>
      <c r="D54" s="12"/>
    </row>
    <row r="55" spans="1:4" ht="15.75">
      <c r="A55" s="12"/>
      <c r="B55" s="12"/>
      <c r="C55" s="12"/>
      <c r="D55" s="12"/>
    </row>
    <row r="56" spans="1:4" ht="15.75">
      <c r="A56" s="12"/>
      <c r="B56" s="12"/>
      <c r="C56" s="12"/>
      <c r="D56" s="12"/>
    </row>
    <row r="57" spans="1:4" ht="15.75">
      <c r="A57" s="12"/>
      <c r="B57" s="12"/>
      <c r="C57" s="12"/>
      <c r="D57" s="12"/>
    </row>
    <row r="58" spans="1:4" ht="15.75">
      <c r="A58" s="12"/>
      <c r="B58" s="12"/>
      <c r="C58" s="12"/>
      <c r="D58" s="12"/>
    </row>
    <row r="59" spans="1:4" ht="15.75">
      <c r="A59" s="12"/>
      <c r="B59" s="12"/>
      <c r="C59" s="12"/>
      <c r="D59" s="12"/>
    </row>
    <row r="60" spans="1:4" ht="15.75">
      <c r="A60" s="12"/>
      <c r="B60" s="12"/>
      <c r="C60" s="12"/>
      <c r="D60" s="12"/>
    </row>
  </sheetData>
  <sheetProtection/>
  <mergeCells count="8">
    <mergeCell ref="C41:D41"/>
    <mergeCell ref="C42:D42"/>
    <mergeCell ref="A38:C38"/>
    <mergeCell ref="B1:D1"/>
    <mergeCell ref="A15:C15"/>
    <mergeCell ref="A2:D2"/>
    <mergeCell ref="A3:D3"/>
    <mergeCell ref="A17:D17"/>
  </mergeCells>
  <printOptions horizontalCentered="1"/>
  <pageMargins left="0.3937007874015748" right="0.3937007874015748" top="0.7874015748031497" bottom="0.7874015748031497" header="0.35433070866141736" footer="0.15748031496062992"/>
  <pageSetup fitToHeight="1" fitToWidth="1" horizontalDpi="600" verticalDpi="600" orientation="portrait" paperSize="9" scale="83" r:id="rId1"/>
  <headerFooter alignWithMargins="0">
    <oddHeader>&amp;R&amp;"Times New Roman,Normál"&amp;12 1/g. melléklet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2022-01-19T23:46:11Z</cp:lastPrinted>
  <dcterms:created xsi:type="dcterms:W3CDTF">2012-05-06T16:28:26Z</dcterms:created>
  <dcterms:modified xsi:type="dcterms:W3CDTF">2022-03-21T09:10:52Z</dcterms:modified>
  <cp:category/>
  <cp:version/>
  <cp:contentType/>
  <cp:contentStatus/>
</cp:coreProperties>
</file>